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08" yWindow="-108" windowWidth="23256" windowHeight="12576"/>
  </bookViews>
  <sheets>
    <sheet name="07-05_東部丘陵線利用状況（駅別乗車人数）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<sst xmlns="http://schemas.openxmlformats.org/spreadsheetml/2006/main" xmlns:r="http://schemas.openxmlformats.org/officeDocument/2006/relationships" count="17" uniqueCount="17">
  <si>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資料：企画政策課(愛知高速交通(株)情報提供)</t>
    <rPh sb="0" eb="2">
      <t>しりょう</t>
    </rPh>
    <rPh sb="3" eb="5">
      <t>きかく</t>
    </rPh>
    <rPh sb="5" eb="8">
      <t>せいさくか</t>
    </rPh>
    <rPh sb="9" eb="11">
      <t>あいち</t>
    </rPh>
    <rPh sb="11" eb="13">
      <t>こうそく</t>
    </rPh>
    <rPh sb="13" eb="15">
      <t>こうつう</t>
    </rPh>
    <rPh sb="15" eb="18">
      <t>かぶ</t>
    </rPh>
    <rPh sb="18" eb="20">
      <t>じょうほう</t>
    </rPh>
    <rPh sb="20" eb="22">
      <t>ていきょう</t>
    </rPh>
    <phoneticPr fontId="1" type="Hiragana"/>
  </si>
  <si>
    <t>公園西</t>
  </si>
  <si>
    <t>杁ヶ池
公園</t>
  </si>
  <si>
    <t>定期</t>
    <rPh sb="0" eb="2">
      <t>ていき</t>
    </rPh>
    <phoneticPr fontId="1" type="Hiragana"/>
  </si>
  <si>
    <t>藤が丘</t>
  </si>
  <si>
    <t>芸大通</t>
  </si>
  <si>
    <t>単位：人</t>
    <rPh sb="0" eb="2">
      <t>たんい</t>
    </rPh>
    <rPh sb="3" eb="4">
      <t>ひと</t>
    </rPh>
    <phoneticPr fontId="1" type="Hiragana"/>
  </si>
  <si>
    <t>八草</t>
  </si>
  <si>
    <t>7.5　東部丘陵線利用状況(駅別乗車人数)</t>
    <rPh sb="4" eb="6">
      <t>とうぶ</t>
    </rPh>
    <rPh sb="6" eb="8">
      <t>きゅうりょう</t>
    </rPh>
    <rPh sb="8" eb="9">
      <t>せん</t>
    </rPh>
    <rPh sb="9" eb="11">
      <t>りよう</t>
    </rPh>
    <rPh sb="11" eb="13">
      <t>じょうきょう</t>
    </rPh>
    <rPh sb="14" eb="15">
      <t>えき</t>
    </rPh>
    <rPh sb="15" eb="16">
      <t>べつ</t>
    </rPh>
    <rPh sb="16" eb="18">
      <t>じょうしゃ</t>
    </rPh>
    <rPh sb="18" eb="20">
      <t>にんずう</t>
    </rPh>
    <phoneticPr fontId="1" type="Hiragana"/>
  </si>
  <si>
    <t>総数</t>
    <rPh sb="0" eb="2">
      <t>そうすう</t>
    </rPh>
    <phoneticPr fontId="1" type="Hiragana"/>
  </si>
  <si>
    <t>乗車人数
合計</t>
  </si>
  <si>
    <t>はなみずき
通</t>
  </si>
  <si>
    <t>長久手
古戦場</t>
  </si>
  <si>
    <t>愛・地球
博記念
公園</t>
  </si>
  <si>
    <t>注　平成17年3月6日開業</t>
    <rPh sb="0" eb="1">
      <t>ちゅう</t>
    </rPh>
    <rPh sb="2" eb="4">
      <t>へいせい</t>
    </rPh>
    <rPh sb="6" eb="7">
      <t>ねん</t>
    </rPh>
    <rPh sb="8" eb="9">
      <t>がつ</t>
    </rPh>
    <rPh sb="10" eb="11">
      <t>ひ</t>
    </rPh>
    <rPh sb="11" eb="13">
      <t>かいぎょう</t>
    </rPh>
    <phoneticPr fontId="1" type="Hiragana"/>
  </si>
  <si>
    <t>令和
元年度</t>
  </si>
  <si>
    <t>陶磁
資料館南</t>
    <rPh sb="6" eb="7">
      <t>みなみ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</si>
</sst>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 wrapText="1"/>
    </xf>
    <xf numFmtId="38" fontId="0" fillId="2" borderId="1" xfId="1" applyFont="1" applyFill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1" xfId="1" applyFont="1" applyFill="1" applyBorder="1" applyAlignment="1">
      <alignment vertical="center"/>
    </xf>
    <xf numFmtId="38" fontId="0" fillId="2" borderId="6" xfId="1" applyFont="1" applyFill="1" applyBorder="1" applyAlignment="1">
      <alignment vertical="center"/>
    </xf>
    <xf numFmtId="38" fontId="0" fillId="2" borderId="0" xfId="1" applyFont="1" applyFill="1">
      <alignment vertical="center"/>
    </xf>
    <xf numFmtId="38" fontId="0" fillId="2" borderId="7" xfId="1" applyFont="1" applyFill="1" applyBorder="1">
      <alignment vertical="center"/>
    </xf>
    <xf numFmtId="38" fontId="0" fillId="2" borderId="4" xfId="1" applyFont="1" applyFill="1" applyBorder="1">
      <alignment vertical="center"/>
    </xf>
    <xf numFmtId="38" fontId="0" fillId="2" borderId="4" xfId="1" applyFont="1" applyFill="1" applyBorder="1" applyAlignment="1">
      <alignment horizontal="right" vertical="center"/>
    </xf>
    <xf numFmtId="38" fontId="0" fillId="2" borderId="7" xfId="1" applyFont="1" applyFill="1" applyBorder="1" applyAlignment="1">
      <alignment horizontal="right" vertical="center"/>
    </xf>
    <xf numFmtId="38" fontId="0" fillId="2" borderId="8" xfId="1" applyFont="1" applyFill="1" applyBorder="1">
      <alignment vertical="center"/>
    </xf>
    <xf numFmtId="38" fontId="0" fillId="2" borderId="9" xfId="1" applyFont="1" applyFill="1" applyBorder="1">
      <alignment vertical="center"/>
    </xf>
    <xf numFmtId="38" fontId="0" fillId="2" borderId="8" xfId="1" applyFont="1" applyFill="1" applyBorder="1" applyAlignment="1">
      <alignment horizontal="right" vertical="center"/>
    </xf>
    <xf numFmtId="38" fontId="0" fillId="2" borderId="9" xfId="1" applyFont="1" applyFill="1" applyBorder="1" applyAlignment="1">
      <alignment horizontal="right" vertical="center"/>
    </xf>
    <xf numFmtId="38" fontId="0" fillId="2" borderId="10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15"/>
  <sheetViews>
    <sheetView tabSelected="1" workbookViewId="0">
      <selection activeCell="C18" sqref="C18"/>
    </sheetView>
  </sheetViews>
  <sheetFormatPr defaultColWidth="9" defaultRowHeight="18.75"/>
  <cols>
    <col min="1" max="1" width="8.8984375" style="1" customWidth="1"/>
    <col min="2" max="2" width="6.59765625" style="1" customWidth="1"/>
    <col min="3" max="6" width="10.09765625" style="1" customWidth="1"/>
    <col min="7" max="7" width="9.59765625" style="1" customWidth="1"/>
    <col min="8" max="9" width="9" style="1"/>
    <col min="10" max="10" width="10.09765625" style="1" customWidth="1"/>
    <col min="11" max="11" width="9" style="1"/>
    <col min="12" max="12" width="10.59765625" style="1" customWidth="1"/>
    <col min="13" max="16384" width="9" style="1"/>
  </cols>
  <sheetData>
    <row r="1" spans="1:12">
      <c r="A1" s="2" t="s">
        <v>8</v>
      </c>
    </row>
    <row r="2" spans="1:12">
      <c r="L2" s="1" t="s">
        <v>6</v>
      </c>
    </row>
    <row r="3" spans="1:12" ht="56.25">
      <c r="A3" s="3"/>
      <c r="B3" s="8"/>
      <c r="C3" s="10" t="s">
        <v>10</v>
      </c>
      <c r="D3" s="9" t="s">
        <v>4</v>
      </c>
      <c r="E3" s="10" t="s">
        <v>11</v>
      </c>
      <c r="F3" s="10" t="s">
        <v>2</v>
      </c>
      <c r="G3" s="10" t="s">
        <v>12</v>
      </c>
      <c r="H3" s="9" t="s">
        <v>5</v>
      </c>
      <c r="I3" s="9" t="s">
        <v>1</v>
      </c>
      <c r="J3" s="10" t="s">
        <v>13</v>
      </c>
      <c r="K3" s="10" t="s">
        <v>16</v>
      </c>
      <c r="L3" s="9" t="s">
        <v>7</v>
      </c>
    </row>
    <row r="4" spans="1:12">
      <c r="A4" s="4" t="s">
        <v>15</v>
      </c>
      <c r="B4" s="9" t="s">
        <v>9</v>
      </c>
      <c r="C4" s="11">
        <v>9224696</v>
      </c>
      <c r="D4" s="17">
        <v>3708724</v>
      </c>
      <c r="E4" s="17">
        <v>527779</v>
      </c>
      <c r="F4" s="17">
        <v>568707</v>
      </c>
      <c r="G4" s="17">
        <v>1246130</v>
      </c>
      <c r="H4" s="17">
        <v>373345</v>
      </c>
      <c r="I4" s="17">
        <v>459703</v>
      </c>
      <c r="J4" s="17">
        <v>867304</v>
      </c>
      <c r="K4" s="17">
        <v>51504</v>
      </c>
      <c r="L4" s="20">
        <v>1421502</v>
      </c>
    </row>
    <row r="5" spans="1:12">
      <c r="A5" s="5"/>
      <c r="B5" s="9" t="s">
        <v>3</v>
      </c>
      <c r="C5" s="12">
        <v>5569920</v>
      </c>
      <c r="D5" s="16">
        <v>2320710</v>
      </c>
      <c r="E5" s="16">
        <v>267300</v>
      </c>
      <c r="F5" s="16">
        <v>210060</v>
      </c>
      <c r="G5" s="16">
        <v>650070</v>
      </c>
      <c r="H5" s="16">
        <v>231600</v>
      </c>
      <c r="I5" s="16">
        <v>282120</v>
      </c>
      <c r="J5" s="16">
        <v>606540</v>
      </c>
      <c r="K5" s="16">
        <v>25950</v>
      </c>
      <c r="L5" s="21">
        <v>975570</v>
      </c>
    </row>
    <row r="6" spans="1:12">
      <c r="A6" s="4">
        <v>2</v>
      </c>
      <c r="B6" s="9" t="s">
        <v>9</v>
      </c>
      <c r="C6" s="13">
        <v>5382681</v>
      </c>
      <c r="D6" s="18">
        <v>2199419</v>
      </c>
      <c r="E6" s="18">
        <v>371440</v>
      </c>
      <c r="F6" s="18">
        <v>394185</v>
      </c>
      <c r="G6" s="18">
        <v>763615</v>
      </c>
      <c r="H6" s="18">
        <v>255096</v>
      </c>
      <c r="I6" s="18">
        <v>290372</v>
      </c>
      <c r="J6" s="18">
        <v>256160</v>
      </c>
      <c r="K6" s="18">
        <v>34207</v>
      </c>
      <c r="L6" s="22">
        <v>818187</v>
      </c>
    </row>
    <row r="7" spans="1:12">
      <c r="A7" s="5"/>
      <c r="B7" s="9" t="s">
        <v>3</v>
      </c>
      <c r="C7" s="14">
        <v>2982480</v>
      </c>
      <c r="D7" s="19">
        <v>1306440</v>
      </c>
      <c r="E7" s="19">
        <v>196410</v>
      </c>
      <c r="F7" s="19">
        <v>151410</v>
      </c>
      <c r="G7" s="19">
        <v>354570</v>
      </c>
      <c r="H7" s="19">
        <v>166830</v>
      </c>
      <c r="I7" s="19">
        <v>154620</v>
      </c>
      <c r="J7" s="19">
        <v>111690</v>
      </c>
      <c r="K7" s="19">
        <v>17430</v>
      </c>
      <c r="L7" s="23">
        <v>523080</v>
      </c>
    </row>
    <row r="8" spans="1:12">
      <c r="A8" s="6">
        <v>3</v>
      </c>
      <c r="B8" s="9" t="s">
        <v>9</v>
      </c>
      <c r="C8" s="11">
        <v>7016312</v>
      </c>
      <c r="D8" s="17">
        <v>2809772</v>
      </c>
      <c r="E8" s="17">
        <v>413873</v>
      </c>
      <c r="F8" s="17">
        <v>460410</v>
      </c>
      <c r="G8" s="17">
        <v>926863</v>
      </c>
      <c r="H8" s="17">
        <v>300214</v>
      </c>
      <c r="I8" s="17">
        <v>371829</v>
      </c>
      <c r="J8" s="17">
        <v>572182</v>
      </c>
      <c r="K8" s="17">
        <v>39598</v>
      </c>
      <c r="L8" s="20">
        <v>1121575</v>
      </c>
    </row>
    <row r="9" spans="1:12">
      <c r="A9" s="5"/>
      <c r="B9" s="9" t="s">
        <v>3</v>
      </c>
      <c r="C9" s="12">
        <v>4220160</v>
      </c>
      <c r="D9" s="16">
        <v>1776030</v>
      </c>
      <c r="E9" s="16">
        <v>218940</v>
      </c>
      <c r="F9" s="16">
        <v>177510</v>
      </c>
      <c r="G9" s="16">
        <v>457530</v>
      </c>
      <c r="H9" s="16">
        <v>200340</v>
      </c>
      <c r="I9" s="16">
        <v>210360</v>
      </c>
      <c r="J9" s="16">
        <v>376800</v>
      </c>
      <c r="K9" s="16">
        <v>20850</v>
      </c>
      <c r="L9" s="21">
        <v>781800</v>
      </c>
    </row>
    <row r="10" spans="1:12">
      <c r="A10" s="6">
        <v>4</v>
      </c>
      <c r="B10" s="9" t="s">
        <v>9</v>
      </c>
      <c r="C10" s="15">
        <v>8513383</v>
      </c>
      <c r="D10" s="15">
        <v>3387870</v>
      </c>
      <c r="E10" s="15">
        <v>466260</v>
      </c>
      <c r="F10" s="15">
        <v>532737</v>
      </c>
      <c r="G10" s="15">
        <v>1039002</v>
      </c>
      <c r="H10" s="15">
        <v>332617</v>
      </c>
      <c r="I10" s="15">
        <v>435788</v>
      </c>
      <c r="J10" s="15">
        <v>958102</v>
      </c>
      <c r="K10" s="15">
        <v>50875</v>
      </c>
      <c r="L10" s="24">
        <v>1310132</v>
      </c>
    </row>
    <row r="11" spans="1:12">
      <c r="A11" s="5"/>
      <c r="B11" s="9" t="s">
        <v>3</v>
      </c>
      <c r="C11" s="16">
        <v>4913100</v>
      </c>
      <c r="D11" s="16">
        <v>2028060</v>
      </c>
      <c r="E11" s="16">
        <v>243000</v>
      </c>
      <c r="F11" s="16">
        <v>201600</v>
      </c>
      <c r="G11" s="16">
        <v>523470</v>
      </c>
      <c r="H11" s="16">
        <v>214590</v>
      </c>
      <c r="I11" s="16">
        <v>249120</v>
      </c>
      <c r="J11" s="16">
        <v>532140</v>
      </c>
      <c r="K11" s="16">
        <v>30060</v>
      </c>
      <c r="L11" s="21">
        <v>891060</v>
      </c>
    </row>
    <row r="12" spans="1:12">
      <c r="A12" s="4">
        <v>5</v>
      </c>
      <c r="B12" s="9" t="s">
        <v>9</v>
      </c>
      <c r="C12" s="11">
        <v>9599922</v>
      </c>
      <c r="D12" s="17">
        <f>3855405-1</f>
        <v>3855404</v>
      </c>
      <c r="E12" s="17">
        <v>510371</v>
      </c>
      <c r="F12" s="17">
        <f>561022-1</f>
        <v>561021</v>
      </c>
      <c r="G12" s="17">
        <f>1085850-1</f>
        <v>1085849</v>
      </c>
      <c r="H12" s="17">
        <v>371704</v>
      </c>
      <c r="I12" s="17">
        <v>465833</v>
      </c>
      <c r="J12" s="17">
        <f>1291557-1</f>
        <v>1291556</v>
      </c>
      <c r="K12" s="17">
        <v>49430</v>
      </c>
      <c r="L12" s="20">
        <v>1408754</v>
      </c>
    </row>
    <row r="13" spans="1:12">
      <c r="A13" s="5"/>
      <c r="B13" s="9" t="s">
        <v>3</v>
      </c>
      <c r="C13" s="12">
        <v>5297160</v>
      </c>
      <c r="D13" s="16">
        <v>2175960</v>
      </c>
      <c r="E13" s="16">
        <v>266370</v>
      </c>
      <c r="F13" s="16">
        <v>218490</v>
      </c>
      <c r="G13" s="16">
        <v>522210</v>
      </c>
      <c r="H13" s="16">
        <v>230760</v>
      </c>
      <c r="I13" s="16">
        <v>281730</v>
      </c>
      <c r="J13" s="16">
        <v>615060</v>
      </c>
      <c r="K13" s="16">
        <v>34020</v>
      </c>
      <c r="L13" s="21">
        <v>952560</v>
      </c>
    </row>
    <row r="14" spans="1:12">
      <c r="A14" s="7"/>
      <c r="B14" s="7"/>
    </row>
    <row r="15" spans="1:12">
      <c r="A15" s="1" t="s">
        <v>14</v>
      </c>
      <c r="I15" s="1" t="s">
        <v>0</v>
      </c>
    </row>
  </sheetData>
  <mergeCells count="5">
    <mergeCell ref="A4:A5"/>
    <mergeCell ref="A6:A7"/>
    <mergeCell ref="A8:A9"/>
    <mergeCell ref="A10:A11"/>
    <mergeCell ref="A12:A13"/>
  </mergeCells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07-05_東部丘陵線利用状況（駅別乗車人数）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林　陽奈子</cp:lastModifiedBy>
  <dcterms:created xsi:type="dcterms:W3CDTF">2020-06-05T05:47:06Z</dcterms:created>
  <dcterms:modified xsi:type="dcterms:W3CDTF">2024-08-15T23:03:06Z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2024-08-15T23:03:06Z</vt:filetime>
  </property>
</Properties>
</file>