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04-07_年齢別交通事故発生状況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<sst xmlns="http://schemas.openxmlformats.org/spreadsheetml/2006/main" xmlns:r="http://schemas.openxmlformats.org/officeDocument/2006/relationships" count="20" uniqueCount="20">
  <si>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総数</t>
    <rPh sb="0" eb="2">
      <t>そうすう</t>
    </rPh>
    <phoneticPr fontId="1" type="Hiragana"/>
  </si>
  <si>
    <t>高齢者</t>
    <rPh sb="0" eb="3">
      <t>こうれいしゃ</t>
    </rPh>
    <phoneticPr fontId="1" type="Hiragana"/>
  </si>
  <si>
    <t>計</t>
    <rPh sb="0" eb="1">
      <t>けい</t>
    </rPh>
    <phoneticPr fontId="1" type="Hiragana"/>
  </si>
  <si>
    <t>年齢別割合</t>
    <rPh sb="0" eb="3">
      <t>ねんれいべつ</t>
    </rPh>
    <rPh sb="3" eb="5">
      <t>わりあい</t>
    </rPh>
    <phoneticPr fontId="1" type="Hiragana"/>
  </si>
  <si>
    <t>16～19歳</t>
    <rPh sb="5" eb="6">
      <t>さい</t>
    </rPh>
    <phoneticPr fontId="1" type="Hiragana"/>
  </si>
  <si>
    <t>25～64歳</t>
    <rPh sb="5" eb="6">
      <t>さい</t>
    </rPh>
    <phoneticPr fontId="1" type="Hiragana"/>
  </si>
  <si>
    <t>子ども</t>
    <rPh sb="0" eb="1">
      <t>こ</t>
    </rPh>
    <phoneticPr fontId="1" type="Hiragana"/>
  </si>
  <si>
    <t>若者</t>
    <rPh sb="0" eb="2">
      <t>わかもの</t>
    </rPh>
    <phoneticPr fontId="1" type="Hiragana"/>
  </si>
  <si>
    <t>6～12歳</t>
    <rPh sb="4" eb="5">
      <t>さい</t>
    </rPh>
    <phoneticPr fontId="1" type="Hiragana"/>
  </si>
  <si>
    <t>一般</t>
    <rPh sb="0" eb="2">
      <t>いっぱん</t>
    </rPh>
    <phoneticPr fontId="1" type="Hiragana"/>
  </si>
  <si>
    <t>平成29年</t>
    <rPh sb="0" eb="2">
      <t>へいせい</t>
    </rPh>
    <rPh sb="4" eb="5">
      <t>ねん</t>
    </rPh>
    <phoneticPr fontId="1" type="Hiragana"/>
  </si>
  <si>
    <t>令和元年</t>
    <rPh sb="0" eb="2">
      <t>れいわ</t>
    </rPh>
    <rPh sb="2" eb="4">
      <t>がんねん</t>
    </rPh>
    <phoneticPr fontId="1" type="Hiragana"/>
  </si>
  <si>
    <t>5歳以下</t>
    <rPh sb="1" eb="2">
      <t>さい</t>
    </rPh>
    <rPh sb="2" eb="4">
      <t>いか</t>
    </rPh>
    <phoneticPr fontId="1" type="Hiragana"/>
  </si>
  <si>
    <t>13～15歳</t>
    <rPh sb="5" eb="6">
      <t>さい</t>
    </rPh>
    <phoneticPr fontId="1" type="Hiragana"/>
  </si>
  <si>
    <t>20～24歳</t>
    <rPh sb="5" eb="6">
      <t>さい</t>
    </rPh>
    <phoneticPr fontId="1" type="Hiragana"/>
  </si>
  <si>
    <t>65～69歳</t>
    <rPh sb="5" eb="6">
      <t>さい</t>
    </rPh>
    <phoneticPr fontId="1" type="Hiragana"/>
  </si>
  <si>
    <t>70歳以上</t>
    <rPh sb="2" eb="3">
      <t>さい</t>
    </rPh>
    <rPh sb="3" eb="5">
      <t>いじょう</t>
    </rPh>
    <phoneticPr fontId="1" type="Hiragana"/>
  </si>
  <si>
    <t>単位：人</t>
    <rPh sb="0" eb="2">
      <t>たんい</t>
    </rPh>
    <rPh sb="3" eb="4">
      <t>ひと</t>
    </rPh>
    <phoneticPr fontId="1" type="Hiragana"/>
  </si>
  <si>
    <t>資料：安心安全課（愛知警察署）</t>
    <rPh sb="0" eb="2">
      <t>しりょう</t>
    </rPh>
    <rPh sb="3" eb="5">
      <t>あんしん</t>
    </rPh>
    <rPh sb="5" eb="8">
      <t>あんぜんか</t>
    </rPh>
    <rPh sb="9" eb="11">
      <t>あいち</t>
    </rPh>
    <rPh sb="11" eb="14">
      <t>けいさつしょ</t>
    </rPh>
    <phoneticPr fontId="1" type="Hiragana"/>
  </si>
  <si>
    <t>4.7　年齢別交通事故発生状況</t>
    <rPh sb="4" eb="7">
      <t>ねんれいべつ</t>
    </rPh>
    <rPh sb="7" eb="9">
      <t>こうつう</t>
    </rPh>
    <rPh sb="9" eb="11">
      <t>じこ</t>
    </rPh>
    <rPh sb="11" eb="13">
      <t>はっせい</t>
    </rPh>
    <rPh sb="13" eb="15">
      <t>じょうきょう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</si>
</sst>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_ "/>
  </numFmts>
  <fonts count="3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176" fontId="0" fillId="2" borderId="8" xfId="0" applyNumberFormat="1" applyFont="1" applyFill="1" applyBorder="1">
      <alignment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176" fontId="0" fillId="2" borderId="8" xfId="0" applyNumberFormat="1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2" borderId="17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center" vertical="center"/>
    </xf>
    <xf numFmtId="176" fontId="0" fillId="2" borderId="10" xfId="0" applyNumberFormat="1" applyFont="1" applyFill="1" applyBorder="1" applyAlignment="1">
      <alignment horizontal="center"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4"/>
  <sheetViews>
    <sheetView tabSelected="1" view="pageBreakPreview" zoomScale="60" workbookViewId="0">
      <selection activeCell="C11" sqref="C11:N12"/>
    </sheetView>
  </sheetViews>
  <sheetFormatPr defaultRowHeight="18.75"/>
  <cols>
    <col min="1" max="1" width="9" style="1" customWidth="1"/>
    <col min="2" max="2" width="11" style="1" customWidth="1"/>
    <col min="3" max="3" width="7.125" style="1" customWidth="1"/>
    <col min="4" max="6" width="9" style="1" customWidth="1"/>
    <col min="7" max="7" width="8.125" style="1" customWidth="1"/>
    <col min="8" max="9" width="9" style="1" customWidth="1"/>
    <col min="10" max="10" width="8.125" style="1" customWidth="1"/>
    <col min="11" max="13" width="9" style="1" customWidth="1"/>
    <col min="14" max="14" width="8.125" style="1" customWidth="1"/>
    <col min="15" max="16384" width="9" style="1" customWidth="1"/>
  </cols>
  <sheetData>
    <row r="1" spans="1:14">
      <c r="A1" s="2" t="s">
        <v>19</v>
      </c>
    </row>
    <row r="4" spans="1:14">
      <c r="N4" s="1" t="s">
        <v>17</v>
      </c>
    </row>
    <row r="5" spans="1:14">
      <c r="B5" s="4"/>
      <c r="C5" s="9" t="s">
        <v>0</v>
      </c>
      <c r="D5" s="13" t="s">
        <v>6</v>
      </c>
      <c r="E5" s="16"/>
      <c r="F5" s="16"/>
      <c r="G5" s="19"/>
      <c r="H5" s="13" t="s">
        <v>7</v>
      </c>
      <c r="I5" s="16"/>
      <c r="J5" s="19"/>
      <c r="K5" s="9" t="s">
        <v>9</v>
      </c>
      <c r="L5" s="13" t="s">
        <v>1</v>
      </c>
      <c r="M5" s="16"/>
      <c r="N5" s="23"/>
    </row>
    <row r="6" spans="1:14">
      <c r="A6" s="3"/>
      <c r="B6" s="5"/>
      <c r="C6" s="10"/>
      <c r="D6" s="14" t="s">
        <v>12</v>
      </c>
      <c r="E6" s="17" t="s">
        <v>8</v>
      </c>
      <c r="F6" s="18" t="s">
        <v>13</v>
      </c>
      <c r="G6" s="20" t="s">
        <v>2</v>
      </c>
      <c r="H6" s="20" t="s">
        <v>4</v>
      </c>
      <c r="I6" s="22" t="s">
        <v>14</v>
      </c>
      <c r="J6" s="17" t="s">
        <v>2</v>
      </c>
      <c r="K6" s="17" t="s">
        <v>5</v>
      </c>
      <c r="L6" s="18" t="s">
        <v>15</v>
      </c>
      <c r="M6" s="22" t="s">
        <v>16</v>
      </c>
      <c r="N6" s="18" t="s">
        <v>2</v>
      </c>
    </row>
    <row r="7" spans="1:14">
      <c r="B7" s="6" t="s">
        <v>10</v>
      </c>
      <c r="C7" s="11">
        <v>436</v>
      </c>
      <c r="D7" s="1">
        <v>7</v>
      </c>
      <c r="E7" s="1">
        <v>7</v>
      </c>
      <c r="F7" s="1">
        <v>9</v>
      </c>
      <c r="G7" s="11">
        <v>23</v>
      </c>
      <c r="H7" s="1">
        <v>43</v>
      </c>
      <c r="I7" s="1">
        <v>71</v>
      </c>
      <c r="J7" s="11">
        <v>114</v>
      </c>
      <c r="K7" s="1">
        <v>264</v>
      </c>
      <c r="L7" s="1">
        <v>17</v>
      </c>
      <c r="M7" s="1">
        <v>18</v>
      </c>
      <c r="N7" s="24">
        <v>35</v>
      </c>
    </row>
    <row r="8" spans="1:14">
      <c r="B8" s="6">
        <v>30</v>
      </c>
      <c r="C8" s="11">
        <v>356</v>
      </c>
      <c r="D8" s="1">
        <v>4</v>
      </c>
      <c r="E8" s="1">
        <v>11</v>
      </c>
      <c r="F8" s="1">
        <v>10</v>
      </c>
      <c r="G8" s="11">
        <v>25</v>
      </c>
      <c r="H8" s="1">
        <v>25</v>
      </c>
      <c r="I8" s="1">
        <v>47</v>
      </c>
      <c r="J8" s="11">
        <v>72</v>
      </c>
      <c r="K8" s="1">
        <v>221</v>
      </c>
      <c r="L8" s="1">
        <v>8</v>
      </c>
      <c r="M8" s="1">
        <v>30</v>
      </c>
      <c r="N8" s="24">
        <v>38</v>
      </c>
    </row>
    <row r="9" spans="1:14">
      <c r="B9" s="6" t="s">
        <v>11</v>
      </c>
      <c r="C9" s="11">
        <v>258</v>
      </c>
      <c r="D9" s="1">
        <v>9</v>
      </c>
      <c r="E9" s="1">
        <v>12</v>
      </c>
      <c r="F9" s="1">
        <v>9</v>
      </c>
      <c r="G9" s="11">
        <v>30</v>
      </c>
      <c r="H9" s="1">
        <v>20</v>
      </c>
      <c r="I9" s="1">
        <v>28</v>
      </c>
      <c r="J9" s="11">
        <v>48</v>
      </c>
      <c r="K9" s="1">
        <v>151</v>
      </c>
      <c r="L9" s="1">
        <v>12</v>
      </c>
      <c r="M9" s="1">
        <v>17</v>
      </c>
      <c r="N9" s="24">
        <v>29</v>
      </c>
    </row>
    <row r="10" spans="1:14">
      <c r="B10" s="6">
        <v>2</v>
      </c>
      <c r="C10" s="11">
        <v>239</v>
      </c>
      <c r="D10" s="1">
        <v>1</v>
      </c>
      <c r="E10" s="1">
        <v>6</v>
      </c>
      <c r="F10" s="1">
        <v>7</v>
      </c>
      <c r="G10" s="11">
        <v>14</v>
      </c>
      <c r="H10" s="1">
        <v>23</v>
      </c>
      <c r="I10" s="1">
        <v>26</v>
      </c>
      <c r="J10" s="11">
        <v>49</v>
      </c>
      <c r="K10" s="1">
        <v>150</v>
      </c>
      <c r="L10" s="1">
        <v>7</v>
      </c>
      <c r="M10" s="1">
        <v>19</v>
      </c>
      <c r="N10" s="24">
        <v>26</v>
      </c>
    </row>
    <row r="11" spans="1:14">
      <c r="B11" s="7">
        <v>3</v>
      </c>
      <c r="C11" s="7">
        <f>SUM(G11,J11,K11,N11)</f>
        <v>227</v>
      </c>
      <c r="D11" s="1">
        <v>2</v>
      </c>
      <c r="E11" s="1">
        <v>5</v>
      </c>
      <c r="F11" s="1">
        <v>1</v>
      </c>
      <c r="G11" s="11">
        <v>8</v>
      </c>
      <c r="H11" s="1">
        <v>17</v>
      </c>
      <c r="I11" s="1">
        <v>30</v>
      </c>
      <c r="J11" s="11">
        <v>47</v>
      </c>
      <c r="K11" s="1">
        <v>148</v>
      </c>
      <c r="L11" s="1">
        <v>12</v>
      </c>
      <c r="M11" s="1">
        <v>12</v>
      </c>
      <c r="N11" s="24">
        <v>24</v>
      </c>
    </row>
    <row r="12" spans="1:14">
      <c r="B12" s="8" t="s">
        <v>3</v>
      </c>
      <c r="C12" s="12">
        <v>100</v>
      </c>
      <c r="D12" s="15">
        <f t="shared" ref="D12:N12" si="0">D11/$C$11*100</f>
        <v>0.88105726872246704</v>
      </c>
      <c r="E12" s="15">
        <f t="shared" si="0"/>
        <v>2.2026431718061676</v>
      </c>
      <c r="F12" s="15">
        <f t="shared" si="0"/>
        <v>0.44052863436123352</v>
      </c>
      <c r="G12" s="21">
        <f t="shared" si="0"/>
        <v>3.5242290748898681</v>
      </c>
      <c r="H12" s="15">
        <f t="shared" si="0"/>
        <v>7.4889867841409687</v>
      </c>
      <c r="I12" s="15">
        <f t="shared" si="0"/>
        <v>13.215859030837004</v>
      </c>
      <c r="J12" s="21">
        <f t="shared" si="0"/>
        <v>20.704845814977972</v>
      </c>
      <c r="K12" s="15">
        <f t="shared" si="0"/>
        <v>65.198237885462547</v>
      </c>
      <c r="L12" s="15">
        <f t="shared" si="0"/>
        <v>5.286343612334802</v>
      </c>
      <c r="M12" s="15">
        <f t="shared" si="0"/>
        <v>5.286343612334802</v>
      </c>
      <c r="N12" s="25">
        <f t="shared" si="0"/>
        <v>10.572687224669604</v>
      </c>
    </row>
    <row r="14" spans="1:14">
      <c r="M14" s="1" t="s">
        <v>18</v>
      </c>
    </row>
  </sheetData>
  <mergeCells count="5">
    <mergeCell ref="D5:G5"/>
    <mergeCell ref="H5:J5"/>
    <mergeCell ref="L5:N5"/>
    <mergeCell ref="B5:B6"/>
    <mergeCell ref="C5:C6"/>
  </mergeCells>
  <phoneticPr fontId="1" type="Hiragana"/>
  <pageMargins left="0.7" right="0.7" top="0.75" bottom="0.75" header="0.3" footer="0.3"/>
  <pageSetup paperSize="9" scale="85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04-07_年齢別交通事故発生状況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山本 由紀子</cp:lastModifiedBy>
  <dcterms:created xsi:type="dcterms:W3CDTF">2020-06-05T00:54:02Z</dcterms:created>
  <dcterms:modified xsi:type="dcterms:W3CDTF">2022-12-15T05:12:45Z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3.0.4.0</vt:lpwstr>
      <vt:lpwstr>3.1.10.0</vt:lpwstr>
      <vt:lpwstr>3.1.4.0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2022-12-15T05:12:45Z</vt:filetime>
  </property>
</Properties>
</file>