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44" sheetId="1" r:id="rId1"/>
    <sheet name="45" sheetId="2" r:id="rId2"/>
    <sheet name="46" sheetId="3" r:id="rId3"/>
    <sheet name="47" sheetId="4" r:id="rId4"/>
    <sheet name="48" sheetId="5" r:id="rId5"/>
    <sheet name="49" sheetId="6" r:id="rId6"/>
    <sheet name="50" sheetId="7" r:id="rId7"/>
    <sheet name="51" sheetId="8" r:id="rId8"/>
  </sheets>
  <definedNames>
    <definedName name="_xlnm.Print_Area" localSheetId="0">'44'!#REF!</definedName>
    <definedName name="_xlnm.Print_Area" localSheetId="1">'45'!$A$1:$N$37</definedName>
    <definedName name="_xlnm.Print_Area" localSheetId="2">'46'!$A$1:$N$26</definedName>
    <definedName name="_xlnm.Print_Area" localSheetId="3">'47'!$A$1:$G$18</definedName>
    <definedName name="_xlnm.Print_Area" localSheetId="4">'48'!$A$1:$G$18</definedName>
    <definedName name="_xlnm.Print_Area" localSheetId="5">'49'!$A$1:$O$35</definedName>
    <definedName name="_xlnm.Print_Area" localSheetId="6">'50'!$A$1:$G$21</definedName>
    <definedName name="_xlnm.Print_Area" localSheetId="7">'51'!$A$1:$N$25</definedName>
  </definedNames>
  <calcPr fullCalcOnLoad="1"/>
</workbook>
</file>

<file path=xl/sharedStrings.xml><?xml version="1.0" encoding="utf-8"?>
<sst xmlns="http://schemas.openxmlformats.org/spreadsheetml/2006/main" count="430" uniqueCount="185">
  <si>
    <t>資料：愛知警察署</t>
  </si>
  <si>
    <t>－</t>
  </si>
  <si>
    <t>その他</t>
  </si>
  <si>
    <t>ｼﾝﾅｰ等
乱用</t>
  </si>
  <si>
    <t>夜
あそび</t>
  </si>
  <si>
    <r>
      <t xml:space="preserve">盛り場
</t>
    </r>
    <r>
      <rPr>
        <sz val="8"/>
        <rFont val="ＭＳ 明朝"/>
        <family val="1"/>
      </rPr>
      <t>はいかい</t>
    </r>
  </si>
  <si>
    <t>不健全
娯　楽</t>
  </si>
  <si>
    <t>飲　酒</t>
  </si>
  <si>
    <t>喫　煙</t>
  </si>
  <si>
    <t>不　純
異　性
交　遊</t>
  </si>
  <si>
    <t>怠　学</t>
  </si>
  <si>
    <t>家　出</t>
  </si>
  <si>
    <t>総　数</t>
  </si>
  <si>
    <t>単位：人</t>
  </si>
  <si>
    <t>そ　の　他</t>
  </si>
  <si>
    <t>窃　盗　犯</t>
  </si>
  <si>
    <t>粗　暴　犯</t>
  </si>
  <si>
    <t>凶　悪　犯</t>
  </si>
  <si>
    <t>総　　　数</t>
  </si>
  <si>
    <t>（2）非行少年の補導状況　　　　　　　　　　　　　　　　　　</t>
  </si>
  <si>
    <t>風俗犯</t>
  </si>
  <si>
    <t>知能犯</t>
  </si>
  <si>
    <t>窃盗犯</t>
  </si>
  <si>
    <t>粗暴犯</t>
  </si>
  <si>
    <t>凶悪犯</t>
  </si>
  <si>
    <t>単位：件</t>
  </si>
  <si>
    <t>4　保　　　安</t>
  </si>
  <si>
    <t>計</t>
  </si>
  <si>
    <t>70歳以上</t>
  </si>
  <si>
    <t>65～69歳</t>
  </si>
  <si>
    <t>25～64歳</t>
  </si>
  <si>
    <t>20～24歳</t>
  </si>
  <si>
    <t>16～19歳</t>
  </si>
  <si>
    <t>13～15歳</t>
  </si>
  <si>
    <t>6～12歳</t>
  </si>
  <si>
    <t>5歳以下</t>
  </si>
  <si>
    <t>老　人</t>
  </si>
  <si>
    <t>一般</t>
  </si>
  <si>
    <t>若　者</t>
  </si>
  <si>
    <t>子　ど　も</t>
  </si>
  <si>
    <t>総数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</si>
  <si>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</si>
  <si>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</si>
  <si>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</si>
  <si>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</si>
  <si>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</si>
  <si>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</si>
  <si>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</si>
  <si>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</si>
  <si>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</si>
  <si>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</si>
  <si>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</si>
  <si>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</si>
  <si>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（5）月別交通事故発生状況　　　　　　　　　　　　　　　　　　</t>
  </si>
  <si>
    <t>人　数</t>
  </si>
  <si>
    <t>件　数</t>
  </si>
  <si>
    <t>軽　　　傷</t>
  </si>
  <si>
    <t>重　　　傷</t>
  </si>
  <si>
    <t>死　　　　亡</t>
  </si>
  <si>
    <t>総　　　　数</t>
  </si>
  <si>
    <t>（4）交通事故発生状況</t>
  </si>
  <si>
    <t>　　　　　　　　　　　　　　　　　　　　　　　　　　　　　　　　　　　　　資料：愛知警察署</t>
  </si>
  <si>
    <t>土</t>
  </si>
  <si>
    <t>金</t>
  </si>
  <si>
    <t>木</t>
  </si>
  <si>
    <t>水</t>
  </si>
  <si>
    <t>火</t>
  </si>
  <si>
    <t>月</t>
  </si>
  <si>
    <t>日</t>
  </si>
  <si>
    <t>22～
24時</t>
  </si>
  <si>
    <t>20～
22時</t>
  </si>
  <si>
    <t>18～
20時</t>
  </si>
  <si>
    <t>16～
18時</t>
  </si>
  <si>
    <t>14～
16時</t>
  </si>
  <si>
    <t>12～
14時</t>
  </si>
  <si>
    <t>10～
12時</t>
  </si>
  <si>
    <t>8～
10時</t>
  </si>
  <si>
    <t>6～
8時</t>
  </si>
  <si>
    <t>4～
6時</t>
  </si>
  <si>
    <t>2～
4時</t>
  </si>
  <si>
    <t>0～
2時</t>
  </si>
  <si>
    <t>（7）時間別交通事故死傷者数</t>
  </si>
  <si>
    <t>資料：消防本部</t>
  </si>
  <si>
    <t>小型動力ﾎﾟﾝﾌﾟ付積載車</t>
  </si>
  <si>
    <t>消防ポンプ自動車</t>
  </si>
  <si>
    <t>消防団管理分計</t>
  </si>
  <si>
    <t>消防団</t>
  </si>
  <si>
    <t>広報車等</t>
  </si>
  <si>
    <t>高規格救急車</t>
  </si>
  <si>
    <t>救助工作車</t>
  </si>
  <si>
    <t>屈折はしご自動車</t>
  </si>
  <si>
    <t>水槽車</t>
  </si>
  <si>
    <t>化学車</t>
  </si>
  <si>
    <t>タンク車</t>
  </si>
  <si>
    <t>消防署管理分計</t>
  </si>
  <si>
    <t>消防署</t>
  </si>
  <si>
    <t>総　　計</t>
  </si>
  <si>
    <t>平成20年</t>
  </si>
  <si>
    <t>平成19年</t>
  </si>
  <si>
    <t>平成18年</t>
  </si>
  <si>
    <t>平成17年</t>
  </si>
  <si>
    <t>平成16年</t>
  </si>
  <si>
    <t>単位：台　各年4月1日現在</t>
  </si>
  <si>
    <t>そ
の
他</t>
  </si>
  <si>
    <t>車
両</t>
  </si>
  <si>
    <t>林
野</t>
  </si>
  <si>
    <t>建
物</t>
  </si>
  <si>
    <t>(10)　火災発生状況</t>
  </si>
  <si>
    <t>不明</t>
  </si>
  <si>
    <t>その他</t>
  </si>
  <si>
    <t>ストーブ</t>
  </si>
  <si>
    <t>火遊び</t>
  </si>
  <si>
    <t>コンロ</t>
  </si>
  <si>
    <t>たき火</t>
  </si>
  <si>
    <t>放火・放火の疑い</t>
  </si>
  <si>
    <t>たばこ</t>
  </si>
  <si>
    <t>総　　　　　数</t>
  </si>
  <si>
    <t>(13)　原因別火災発生件数</t>
  </si>
  <si>
    <t>不明</t>
  </si>
  <si>
    <t>(12)　時間別火災発生件数</t>
  </si>
  <si>
    <t>(11)　月別火災発生件数　</t>
  </si>
  <si>
    <t>資料：消防本部</t>
  </si>
  <si>
    <t>そ　　の　　他</t>
  </si>
  <si>
    <t>医　師　搬　送</t>
  </si>
  <si>
    <t>転　院　搬　送</t>
  </si>
  <si>
    <t>水　　　　　難</t>
  </si>
  <si>
    <t>自　然　災　害</t>
  </si>
  <si>
    <t>火　　　　　災</t>
  </si>
  <si>
    <t>加　　　　　害</t>
  </si>
  <si>
    <t>自　損　行　為</t>
  </si>
  <si>
    <t>労　働　災　害</t>
  </si>
  <si>
    <t>運　動　競　技</t>
  </si>
  <si>
    <t>一　般　負　傷</t>
  </si>
  <si>
    <t>交　通　事　故</t>
  </si>
  <si>
    <t>急　　　　　病</t>
  </si>
  <si>
    <t>出動件数</t>
  </si>
  <si>
    <t>　資料：消防本部</t>
  </si>
  <si>
    <t>総　　　　　数</t>
  </si>
  <si>
    <t>年齢別割合</t>
  </si>
  <si>
    <t>合計</t>
  </si>
  <si>
    <t>月別割合</t>
  </si>
  <si>
    <t>時間別割合</t>
  </si>
  <si>
    <t>曜日別割合</t>
  </si>
  <si>
    <t>月別割合</t>
  </si>
  <si>
    <t>時間別
割合</t>
  </si>
  <si>
    <t>（1）犯罪（刑法犯）の発生状況　　　　　　　　　　　　　　　　　　　　　　　　　　　</t>
  </si>
  <si>
    <t>（3）少年の不良行為補導状況　</t>
  </si>
  <si>
    <t>（6）年齢別交通事故発生状況　　　　　　　　　　　　　　　　　</t>
  </si>
  <si>
    <t>（8）曜日別交通事故死傷者数</t>
  </si>
  <si>
    <t>（9）消防車両等の状況　　　　　　　　　　　　　</t>
  </si>
  <si>
    <t>(14)　救急活動状況</t>
  </si>
  <si>
    <t>(15)　月別救急出動件数</t>
  </si>
  <si>
    <t>(16)　時間別救急出動件数</t>
  </si>
  <si>
    <t>単位：件</t>
  </si>
  <si>
    <t>平成16年</t>
  </si>
  <si>
    <t>平成20年</t>
  </si>
  <si>
    <t>平成21年</t>
  </si>
  <si>
    <t>1</t>
  </si>
  <si>
    <t>－</t>
  </si>
  <si>
    <t>－</t>
  </si>
  <si>
    <t>広報車（可搬ﾎﾟﾝﾌﾟ積載）</t>
  </si>
  <si>
    <t>注　他署補導は含まない。</t>
  </si>
  <si>
    <t>注　他署補導は含まない。</t>
  </si>
  <si>
    <t>注　物損は除く。</t>
  </si>
  <si>
    <t>注　出火率は各年4月1日現在の住民基本台帳人口10,000人当たりの件数　　</t>
  </si>
  <si>
    <t>注　出動率は各年4月1日現在の住民基本台帳人口1,000人当たりの件数</t>
  </si>
  <si>
    <t>－</t>
  </si>
  <si>
    <t>出　火　件　数（件）</t>
  </si>
  <si>
    <t>死　　　　　者（人）</t>
  </si>
  <si>
    <t>負　　傷　　者（人）</t>
  </si>
  <si>
    <t>損　　害　　額（千円）</t>
  </si>
  <si>
    <t>件　　数（件）</t>
  </si>
  <si>
    <t>焼損面積(㎡)</t>
  </si>
  <si>
    <t>損害額(千円)</t>
  </si>
  <si>
    <t>2</t>
  </si>
  <si>
    <t>焼損面積(a)</t>
  </si>
  <si>
    <t>80</t>
  </si>
  <si>
    <t>件　　数(件)</t>
  </si>
  <si>
    <t>3.8</t>
  </si>
  <si>
    <t>出　　火　　率(件)</t>
  </si>
  <si>
    <t>単位：件</t>
  </si>
  <si>
    <t>搬送件数(人)</t>
  </si>
  <si>
    <t>搬送人員(人)</t>
  </si>
  <si>
    <t>不搬送件数(件)</t>
  </si>
  <si>
    <t>出    動    率(件)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</si>
</sst>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"/>
    <numFmt numFmtId="179" formatCode="#,##0.0_);[Red]\(#,##0.0\)"/>
    <numFmt numFmtId="180" formatCode="#,##0_);[Red]\(#,##0\)"/>
    <numFmt numFmtId="181" formatCode="0.0%"/>
    <numFmt numFmtId="182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11" xfId="0" applyNumberFormat="1" applyFont="1" applyBorder="1" applyAlignment="1">
      <alignment horizontal="right" vertical="center" wrapText="1" indent="1"/>
    </xf>
    <xf numFmtId="0" fontId="4" fillId="0" borderId="12" xfId="0" applyNumberFormat="1" applyFont="1" applyBorder="1" applyAlignment="1">
      <alignment horizontal="right" vertical="center" wrapText="1" inden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0" fontId="4" fillId="0" borderId="15" xfId="0" applyNumberFormat="1" applyFont="1" applyBorder="1" applyAlignment="1">
      <alignment horizontal="right" vertical="center" wrapText="1" inden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 indent="1"/>
    </xf>
    <xf numFmtId="0" fontId="4" fillId="0" borderId="17" xfId="0" applyNumberFormat="1" applyFont="1" applyBorder="1" applyAlignment="1">
      <alignment horizontal="right" vertical="center" wrapText="1" indent="1"/>
    </xf>
    <xf numFmtId="0" fontId="4" fillId="0" borderId="18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 inden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2" fillId="0" borderId="14" xfId="0" applyNumberFormat="1" applyFont="1" applyBorder="1" applyAlignment="1">
      <alignment horizontal="right" vertical="center" wrapText="1" indent="1"/>
    </xf>
    <xf numFmtId="0" fontId="2" fillId="0" borderId="0" xfId="0" applyNumberFormat="1" applyFont="1" applyBorder="1" applyAlignment="1">
      <alignment horizontal="right" vertical="center" wrapText="1" indent="1"/>
    </xf>
    <xf numFmtId="0" fontId="2" fillId="0" borderId="15" xfId="0" applyNumberFormat="1" applyFont="1" applyBorder="1" applyAlignment="1">
      <alignment horizontal="right" vertical="center" wrapText="1" indent="1"/>
    </xf>
    <xf numFmtId="0" fontId="2" fillId="0" borderId="32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2" fillId="0" borderId="17" xfId="0" applyNumberFormat="1" applyFont="1" applyBorder="1" applyAlignment="1">
      <alignment horizontal="right" vertical="center" wrapText="1" indent="1"/>
    </xf>
    <xf numFmtId="0" fontId="2" fillId="0" borderId="18" xfId="0" applyNumberFormat="1" applyFont="1" applyBorder="1" applyAlignment="1">
      <alignment horizontal="right" vertical="center" wrapText="1" indent="1"/>
    </xf>
    <xf numFmtId="0" fontId="2" fillId="0" borderId="34" xfId="0" applyNumberFormat="1" applyFont="1" applyBorder="1" applyAlignment="1">
      <alignment horizontal="right" vertical="center" wrapText="1" indent="1"/>
    </xf>
    <xf numFmtId="0" fontId="4" fillId="0" borderId="35" xfId="0" applyFont="1" applyBorder="1" applyAlignment="1">
      <alignment vertical="center" wrapText="1"/>
    </xf>
    <xf numFmtId="176" fontId="4" fillId="0" borderId="36" xfId="48" applyNumberFormat="1" applyFont="1" applyBorder="1" applyAlignment="1">
      <alignment horizontal="right" vertical="center" wrapText="1" indent="1"/>
    </xf>
    <xf numFmtId="176" fontId="4" fillId="0" borderId="37" xfId="48" applyNumberFormat="1" applyFont="1" applyBorder="1" applyAlignment="1">
      <alignment horizontal="right" vertical="center" wrapText="1" indent="1"/>
    </xf>
    <xf numFmtId="49" fontId="4" fillId="0" borderId="38" xfId="48" applyNumberFormat="1" applyFont="1" applyBorder="1" applyAlignment="1">
      <alignment horizontal="right" vertical="center" wrapText="1" indent="1"/>
    </xf>
    <xf numFmtId="38" fontId="4" fillId="0" borderId="39" xfId="48" applyFont="1" applyBorder="1" applyAlignment="1">
      <alignment horizontal="right" vertical="center" wrapText="1" indent="1"/>
    </xf>
    <xf numFmtId="38" fontId="4" fillId="0" borderId="40" xfId="48" applyFont="1" applyBorder="1" applyAlignment="1">
      <alignment horizontal="right" vertical="center" wrapText="1" indent="1"/>
    </xf>
    <xf numFmtId="38" fontId="4" fillId="0" borderId="41" xfId="48" applyFont="1" applyBorder="1" applyAlignment="1">
      <alignment horizontal="right" vertical="center" wrapText="1" indent="1"/>
    </xf>
    <xf numFmtId="38" fontId="4" fillId="0" borderId="17" xfId="48" applyFont="1" applyBorder="1" applyAlignment="1">
      <alignment horizontal="right" vertical="center" wrapText="1" indent="1"/>
    </xf>
    <xf numFmtId="38" fontId="4" fillId="0" borderId="18" xfId="48" applyFont="1" applyBorder="1" applyAlignment="1">
      <alignment horizontal="right" vertical="center" wrapText="1" indent="1"/>
    </xf>
    <xf numFmtId="38" fontId="4" fillId="0" borderId="34" xfId="48" applyFont="1" applyBorder="1" applyAlignment="1">
      <alignment horizontal="right" vertical="center" wrapText="1" indent="1"/>
    </xf>
    <xf numFmtId="49" fontId="4" fillId="0" borderId="41" xfId="48" applyNumberFormat="1" applyFont="1" applyBorder="1" applyAlignment="1">
      <alignment horizontal="right" vertical="center" wrapText="1" indent="1"/>
    </xf>
    <xf numFmtId="38" fontId="4" fillId="0" borderId="14" xfId="48" applyFont="1" applyBorder="1" applyAlignment="1">
      <alignment horizontal="right" vertical="center" wrapText="1" indent="1"/>
    </xf>
    <xf numFmtId="38" fontId="4" fillId="0" borderId="0" xfId="48" applyFont="1" applyBorder="1" applyAlignment="1">
      <alignment horizontal="right" vertical="center" wrapText="1" indent="1"/>
    </xf>
    <xf numFmtId="49" fontId="4" fillId="0" borderId="15" xfId="48" applyNumberFormat="1" applyFont="1" applyBorder="1" applyAlignment="1">
      <alignment horizontal="right" vertical="center" wrapText="1" indent="1"/>
    </xf>
    <xf numFmtId="38" fontId="4" fillId="0" borderId="15" xfId="48" applyFont="1" applyBorder="1" applyAlignment="1">
      <alignment horizontal="right" vertical="center" wrapText="1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 wrapText="1" inden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38" fontId="2" fillId="0" borderId="34" xfId="48" applyFont="1" applyBorder="1" applyAlignment="1">
      <alignment horizontal="right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Alignment="1">
      <alignment horizontal="right" vertical="center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38" fontId="2" fillId="0" borderId="15" xfId="48" applyFont="1" applyBorder="1" applyAlignment="1">
      <alignment horizontal="right" vertical="center" wrapText="1"/>
    </xf>
    <xf numFmtId="38" fontId="2" fillId="0" borderId="34" xfId="48" applyFont="1" applyBorder="1" applyAlignment="1">
      <alignment horizontal="right" vertical="center" wrapText="1"/>
    </xf>
    <xf numFmtId="38" fontId="2" fillId="0" borderId="22" xfId="48" applyFont="1" applyBorder="1" applyAlignment="1">
      <alignment horizontal="right" vertical="center" wrapText="1" indent="1"/>
    </xf>
    <xf numFmtId="38" fontId="4" fillId="0" borderId="0" xfId="48" applyFont="1" applyAlignment="1">
      <alignment horizontal="right" vertical="center" wrapText="1" indent="1"/>
    </xf>
    <xf numFmtId="38" fontId="9" fillId="0" borderId="0" xfId="48" applyFont="1" applyBorder="1" applyAlignment="1">
      <alignment horizontal="right" vertical="center" wrapText="1" inden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12" xfId="48" applyNumberFormat="1" applyFont="1" applyBorder="1" applyAlignment="1">
      <alignment horizontal="right" vertical="center" wrapText="1" indent="1"/>
    </xf>
    <xf numFmtId="177" fontId="4" fillId="0" borderId="11" xfId="48" applyNumberFormat="1" applyFont="1" applyBorder="1" applyAlignment="1">
      <alignment horizontal="right" vertical="center" wrapText="1" indent="1"/>
    </xf>
    <xf numFmtId="177" fontId="4" fillId="0" borderId="10" xfId="48" applyNumberFormat="1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 indent="1"/>
    </xf>
    <xf numFmtId="0" fontId="2" fillId="0" borderId="3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 indent="1"/>
    </xf>
    <xf numFmtId="180" fontId="4" fillId="0" borderId="14" xfId="0" applyNumberFormat="1" applyFont="1" applyBorder="1" applyAlignment="1">
      <alignment horizontal="right" vertical="center" wrapText="1" inden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 indent="1"/>
    </xf>
    <xf numFmtId="49" fontId="4" fillId="0" borderId="0" xfId="48" applyNumberFormat="1" applyFont="1" applyBorder="1" applyAlignment="1">
      <alignment horizontal="right" vertical="center" wrapText="1" indent="1"/>
    </xf>
    <xf numFmtId="0" fontId="4" fillId="0" borderId="43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181" fontId="4" fillId="0" borderId="37" xfId="0" applyNumberFormat="1" applyFont="1" applyBorder="1" applyAlignment="1">
      <alignment horizontal="right" vertical="center" wrapText="1"/>
    </xf>
    <xf numFmtId="181" fontId="4" fillId="0" borderId="36" xfId="0" applyNumberFormat="1" applyFont="1" applyBorder="1" applyAlignment="1">
      <alignment horizontal="right" vertical="center" wrapText="1"/>
    </xf>
    <xf numFmtId="181" fontId="2" fillId="0" borderId="38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right" vertical="center" wrapText="1" indent="1"/>
    </xf>
    <xf numFmtId="181" fontId="4" fillId="0" borderId="10" xfId="0" applyNumberFormat="1" applyFont="1" applyBorder="1" applyAlignment="1">
      <alignment horizontal="right" vertical="center" wrapText="1" indent="1"/>
    </xf>
    <xf numFmtId="0" fontId="4" fillId="0" borderId="50" xfId="0" applyNumberFormat="1" applyFont="1" applyBorder="1" applyAlignment="1">
      <alignment horizontal="center" vertical="center" wrapText="1"/>
    </xf>
    <xf numFmtId="181" fontId="2" fillId="0" borderId="38" xfId="48" applyNumberFormat="1" applyFont="1" applyBorder="1" applyAlignment="1">
      <alignment horizontal="right" vertical="center" wrapText="1"/>
    </xf>
    <xf numFmtId="180" fontId="2" fillId="0" borderId="27" xfId="48" applyNumberFormat="1" applyFont="1" applyBorder="1" applyAlignment="1">
      <alignment horizontal="right" vertical="center" wrapText="1"/>
    </xf>
    <xf numFmtId="38" fontId="2" fillId="0" borderId="27" xfId="48" applyFont="1" applyBorder="1" applyAlignment="1">
      <alignment horizontal="right" vertical="center" wrapText="1"/>
    </xf>
    <xf numFmtId="181" fontId="2" fillId="0" borderId="12" xfId="48" applyNumberFormat="1" applyFont="1" applyBorder="1" applyAlignment="1">
      <alignment horizontal="right" vertical="center" wrapText="1"/>
    </xf>
    <xf numFmtId="181" fontId="2" fillId="0" borderId="38" xfId="0" applyNumberFormat="1" applyFont="1" applyBorder="1" applyAlignment="1">
      <alignment horizontal="center" vertical="center" wrapText="1"/>
    </xf>
    <xf numFmtId="181" fontId="4" fillId="0" borderId="37" xfId="0" applyNumberFormat="1" applyFont="1" applyBorder="1" applyAlignment="1">
      <alignment horizontal="center" vertical="center" wrapText="1"/>
    </xf>
    <xf numFmtId="181" fontId="4" fillId="0" borderId="36" xfId="0" applyNumberFormat="1" applyFont="1" applyBorder="1" applyAlignment="1">
      <alignment horizontal="center" vertical="center" wrapText="1"/>
    </xf>
    <xf numFmtId="49" fontId="10" fillId="0" borderId="15" xfId="48" applyNumberFormat="1" applyFont="1" applyBorder="1" applyAlignment="1">
      <alignment horizontal="right" vertical="center" wrapText="1" indent="1"/>
    </xf>
    <xf numFmtId="49" fontId="10" fillId="0" borderId="41" xfId="48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4" fillId="0" borderId="48" xfId="0" applyNumberFormat="1" applyFont="1" applyBorder="1" applyAlignment="1">
      <alignment horizontal="right" vertical="center" wrapText="1" indent="1"/>
    </xf>
    <xf numFmtId="3" fontId="4" fillId="0" borderId="49" xfId="0" applyNumberFormat="1" applyFont="1" applyBorder="1" applyAlignment="1">
      <alignment horizontal="right" vertical="center" wrapText="1" indent="1"/>
    </xf>
    <xf numFmtId="180" fontId="4" fillId="0" borderId="48" xfId="48" applyNumberFormat="1" applyFont="1" applyBorder="1" applyAlignment="1">
      <alignment horizontal="right" vertical="center" wrapText="1"/>
    </xf>
    <xf numFmtId="180" fontId="4" fillId="0" borderId="49" xfId="48" applyNumberFormat="1" applyFont="1" applyBorder="1" applyAlignment="1">
      <alignment horizontal="right" vertical="center" wrapText="1"/>
    </xf>
    <xf numFmtId="38" fontId="4" fillId="0" borderId="48" xfId="48" applyFont="1" applyBorder="1" applyAlignment="1">
      <alignment horizontal="right" vertical="center" wrapText="1"/>
    </xf>
    <xf numFmtId="38" fontId="4" fillId="0" borderId="49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 wrapText="1" indent="1"/>
    </xf>
    <xf numFmtId="0" fontId="4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182" fontId="2" fillId="0" borderId="11" xfId="0" applyNumberFormat="1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right" vertical="center" wrapText="1" indent="1"/>
    </xf>
    <xf numFmtId="182" fontId="4" fillId="0" borderId="10" xfId="0" applyNumberFormat="1" applyFont="1" applyBorder="1" applyAlignment="1">
      <alignment horizontal="right" vertical="center" wrapText="1" indent="1"/>
    </xf>
    <xf numFmtId="3" fontId="2" fillId="0" borderId="27" xfId="0" applyNumberFormat="1" applyFont="1" applyBorder="1" applyAlignment="1">
      <alignment horizontal="right" vertical="center" wrapText="1"/>
    </xf>
    <xf numFmtId="49" fontId="4" fillId="0" borderId="34" xfId="48" applyNumberFormat="1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vertical="center" textRotation="255" wrapText="1"/>
    </xf>
    <xf numFmtId="0" fontId="7" fillId="0" borderId="54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wrapText="1"/>
    </xf>
    <xf numFmtId="0" fontId="2" fillId="0" borderId="47" xfId="0" applyFont="1" applyBorder="1" applyAlignment="1">
      <alignment horizontal="center" vertical="center" wrapText="1"/>
    </xf>
    <xf numFmtId="0" fontId="8" fillId="0" borderId="55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44" xfId="0" applyFont="1" applyBorder="1" applyAlignment="1">
      <alignment horizontal="distributed" vertical="center" wrapText="1" indent="1"/>
    </xf>
    <xf numFmtId="0" fontId="4" fillId="0" borderId="43" xfId="0" applyFont="1" applyBorder="1" applyAlignment="1">
      <alignment horizontal="distributed" vertical="center" wrapText="1" indent="1"/>
    </xf>
    <xf numFmtId="0" fontId="4" fillId="0" borderId="42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57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371475</xdr:rowOff>
    </xdr:from>
    <xdr:to>
      <xdr:col>1</xdr:col>
      <xdr:colOff>9525</xdr:colOff>
      <xdr:row>10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6671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3.5"/>
  <cols>
    <col min="1" max="8" width="10.875" style="1" customWidth="1"/>
    <col min="9" max="14" width="14.50390625" style="1" customWidth="1"/>
    <col min="15" max="15" width="9.00390625" style="1" customWidth="1"/>
    <col min="16" max="26" width="7.25390625" style="1" customWidth="1"/>
    <col min="27" max="16384" width="9.00390625" style="1" customWidth="1"/>
  </cols>
  <sheetData>
    <row r="1" spans="1:14" ht="42.75" customHeight="1">
      <c r="A1" s="45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  <c r="N1" s="2"/>
    </row>
    <row r="2" spans="1:26" ht="19.5" customHeight="1">
      <c r="A2" s="175" t="s">
        <v>145</v>
      </c>
      <c r="B2" s="3"/>
      <c r="C2" s="3"/>
      <c r="D2" s="3"/>
      <c r="E2" s="3"/>
      <c r="F2" s="3"/>
      <c r="G2" s="3"/>
      <c r="H2" s="3"/>
      <c r="I2" s="176" t="s">
        <v>19</v>
      </c>
      <c r="J2" s="5"/>
      <c r="K2" s="5"/>
      <c r="L2" s="5"/>
      <c r="M2" s="26"/>
      <c r="N2" s="26"/>
      <c r="O2" s="175" t="s">
        <v>146</v>
      </c>
      <c r="P2" s="3"/>
      <c r="Q2" s="3"/>
      <c r="R2" s="3"/>
      <c r="S2" s="27"/>
      <c r="T2" s="27"/>
      <c r="U2" s="27"/>
      <c r="V2" s="27"/>
      <c r="W2" s="27"/>
      <c r="X2" s="4"/>
      <c r="Y2" s="4"/>
      <c r="Z2" s="4"/>
    </row>
    <row r="3" spans="1:26" ht="21.75" customHeight="1" thickBot="1">
      <c r="A3" s="3"/>
      <c r="B3" s="3"/>
      <c r="C3" s="3"/>
      <c r="D3" s="3"/>
      <c r="E3" s="3"/>
      <c r="F3" s="3"/>
      <c r="G3" s="3"/>
      <c r="H3" s="4" t="s">
        <v>25</v>
      </c>
      <c r="I3" s="5"/>
      <c r="J3" s="5"/>
      <c r="K3" s="5"/>
      <c r="L3" s="5"/>
      <c r="M3" s="26"/>
      <c r="N3" s="4" t="s">
        <v>13</v>
      </c>
      <c r="O3" s="28"/>
      <c r="P3" s="28"/>
      <c r="Q3" s="28"/>
      <c r="R3" s="28"/>
      <c r="S3" s="27"/>
      <c r="T3" s="27"/>
      <c r="U3" s="27"/>
      <c r="V3" s="27"/>
      <c r="W3" s="27"/>
      <c r="X3" s="26"/>
      <c r="Y3" s="26"/>
      <c r="Z3" s="4" t="s">
        <v>13</v>
      </c>
    </row>
    <row r="4" spans="1:26" ht="36" customHeight="1">
      <c r="A4" s="25"/>
      <c r="B4" s="134" t="s">
        <v>12</v>
      </c>
      <c r="C4" s="23" t="s">
        <v>24</v>
      </c>
      <c r="D4" s="23" t="s">
        <v>23</v>
      </c>
      <c r="E4" s="23" t="s">
        <v>22</v>
      </c>
      <c r="F4" s="23" t="s">
        <v>21</v>
      </c>
      <c r="G4" s="23" t="s">
        <v>20</v>
      </c>
      <c r="H4" s="21" t="s">
        <v>2</v>
      </c>
      <c r="I4" s="25"/>
      <c r="J4" s="134" t="s">
        <v>18</v>
      </c>
      <c r="K4" s="23" t="s">
        <v>17</v>
      </c>
      <c r="L4" s="23" t="s">
        <v>16</v>
      </c>
      <c r="M4" s="23" t="s">
        <v>15</v>
      </c>
      <c r="N4" s="21" t="s">
        <v>14</v>
      </c>
      <c r="O4" s="25"/>
      <c r="P4" s="127" t="s">
        <v>12</v>
      </c>
      <c r="Q4" s="23" t="s">
        <v>11</v>
      </c>
      <c r="R4" s="23" t="s">
        <v>10</v>
      </c>
      <c r="S4" s="24" t="s">
        <v>9</v>
      </c>
      <c r="T4" s="23" t="s">
        <v>8</v>
      </c>
      <c r="U4" s="24" t="s">
        <v>7</v>
      </c>
      <c r="V4" s="23" t="s">
        <v>6</v>
      </c>
      <c r="W4" s="23" t="s">
        <v>5</v>
      </c>
      <c r="X4" s="23" t="s">
        <v>4</v>
      </c>
      <c r="Y4" s="22" t="s">
        <v>3</v>
      </c>
      <c r="Z4" s="21" t="s">
        <v>2</v>
      </c>
    </row>
    <row r="5" spans="1:26" ht="24" customHeight="1">
      <c r="A5" s="187" t="s">
        <v>154</v>
      </c>
      <c r="B5" s="186">
        <v>1520</v>
      </c>
      <c r="C5" s="141">
        <v>2</v>
      </c>
      <c r="D5" s="141">
        <v>34</v>
      </c>
      <c r="E5" s="141">
        <v>1196</v>
      </c>
      <c r="F5" s="141">
        <v>35</v>
      </c>
      <c r="G5" s="141">
        <v>4</v>
      </c>
      <c r="H5" s="142">
        <v>249</v>
      </c>
      <c r="I5" s="20" t="s">
        <v>154</v>
      </c>
      <c r="J5" s="128">
        <v>14</v>
      </c>
      <c r="K5" s="39" t="s">
        <v>1</v>
      </c>
      <c r="L5" s="38" t="s">
        <v>1</v>
      </c>
      <c r="M5" s="38">
        <v>3</v>
      </c>
      <c r="N5" s="37">
        <v>11</v>
      </c>
      <c r="O5" s="20" t="s">
        <v>154</v>
      </c>
      <c r="P5" s="79">
        <v>191</v>
      </c>
      <c r="Q5" s="18" t="s">
        <v>1</v>
      </c>
      <c r="R5" s="18">
        <v>4</v>
      </c>
      <c r="S5" s="19" t="s">
        <v>1</v>
      </c>
      <c r="T5" s="18">
        <v>68</v>
      </c>
      <c r="U5" s="19" t="s">
        <v>1</v>
      </c>
      <c r="V5" s="19" t="s">
        <v>1</v>
      </c>
      <c r="W5" s="19" t="s">
        <v>1</v>
      </c>
      <c r="X5" s="18">
        <v>119</v>
      </c>
      <c r="Y5" s="18" t="s">
        <v>1</v>
      </c>
      <c r="Z5" s="17" t="s">
        <v>1</v>
      </c>
    </row>
    <row r="6" spans="1:26" ht="24" customHeight="1">
      <c r="A6" s="42">
        <v>17</v>
      </c>
      <c r="B6" s="186">
        <v>1638</v>
      </c>
      <c r="C6" s="141">
        <v>6</v>
      </c>
      <c r="D6" s="141">
        <v>50</v>
      </c>
      <c r="E6" s="141">
        <v>1286</v>
      </c>
      <c r="F6" s="141">
        <v>36</v>
      </c>
      <c r="G6" s="141">
        <v>7</v>
      </c>
      <c r="H6" s="142">
        <v>253</v>
      </c>
      <c r="I6" s="15">
        <v>17</v>
      </c>
      <c r="J6" s="129">
        <v>19</v>
      </c>
      <c r="K6" s="31" t="s">
        <v>1</v>
      </c>
      <c r="L6" s="31" t="s">
        <v>1</v>
      </c>
      <c r="M6" s="30">
        <v>7</v>
      </c>
      <c r="N6" s="36">
        <v>12</v>
      </c>
      <c r="O6" s="15">
        <v>17</v>
      </c>
      <c r="P6" s="73">
        <v>54</v>
      </c>
      <c r="Q6" s="12" t="s">
        <v>1</v>
      </c>
      <c r="R6" s="13">
        <v>1</v>
      </c>
      <c r="S6" s="12" t="s">
        <v>1</v>
      </c>
      <c r="T6" s="13">
        <v>17</v>
      </c>
      <c r="U6" s="12" t="s">
        <v>1</v>
      </c>
      <c r="V6" s="12" t="s">
        <v>1</v>
      </c>
      <c r="W6" s="12" t="s">
        <v>1</v>
      </c>
      <c r="X6" s="13">
        <v>36</v>
      </c>
      <c r="Y6" s="12" t="s">
        <v>1</v>
      </c>
      <c r="Z6" s="16" t="s">
        <v>1</v>
      </c>
    </row>
    <row r="7" spans="1:26" ht="24" customHeight="1">
      <c r="A7" s="42">
        <v>18</v>
      </c>
      <c r="B7" s="186">
        <v>1209</v>
      </c>
      <c r="C7" s="141">
        <v>7</v>
      </c>
      <c r="D7" s="141">
        <v>29</v>
      </c>
      <c r="E7" s="141">
        <v>907</v>
      </c>
      <c r="F7" s="141">
        <v>17</v>
      </c>
      <c r="G7" s="141">
        <v>5</v>
      </c>
      <c r="H7" s="142">
        <v>244</v>
      </c>
      <c r="I7" s="15">
        <v>18</v>
      </c>
      <c r="J7" s="129">
        <v>29</v>
      </c>
      <c r="K7" s="31" t="s">
        <v>1</v>
      </c>
      <c r="L7" s="31">
        <v>4</v>
      </c>
      <c r="M7" s="30">
        <v>13</v>
      </c>
      <c r="N7" s="36">
        <v>12</v>
      </c>
      <c r="O7" s="15">
        <v>18</v>
      </c>
      <c r="P7" s="73">
        <v>95</v>
      </c>
      <c r="Q7" s="12">
        <v>2</v>
      </c>
      <c r="R7" s="13" t="s">
        <v>1</v>
      </c>
      <c r="S7" s="12" t="s">
        <v>1</v>
      </c>
      <c r="T7" s="13">
        <v>20</v>
      </c>
      <c r="U7" s="12" t="s">
        <v>1</v>
      </c>
      <c r="V7" s="12" t="s">
        <v>1</v>
      </c>
      <c r="W7" s="12" t="s">
        <v>1</v>
      </c>
      <c r="X7" s="13">
        <v>72</v>
      </c>
      <c r="Y7" s="12" t="s">
        <v>1</v>
      </c>
      <c r="Z7" s="16">
        <v>1</v>
      </c>
    </row>
    <row r="8" spans="1:26" ht="24" customHeight="1">
      <c r="A8" s="42">
        <v>19</v>
      </c>
      <c r="B8" s="186">
        <v>1036</v>
      </c>
      <c r="C8" s="141">
        <v>6</v>
      </c>
      <c r="D8" s="141">
        <v>21</v>
      </c>
      <c r="E8" s="141">
        <v>779</v>
      </c>
      <c r="F8" s="141">
        <v>25</v>
      </c>
      <c r="G8" s="141">
        <v>6</v>
      </c>
      <c r="H8" s="142">
        <v>199</v>
      </c>
      <c r="I8" s="15">
        <v>19</v>
      </c>
      <c r="J8" s="129">
        <v>29</v>
      </c>
      <c r="K8" s="31" t="s">
        <v>1</v>
      </c>
      <c r="L8" s="30">
        <v>1</v>
      </c>
      <c r="M8" s="30">
        <v>17</v>
      </c>
      <c r="N8" s="36">
        <v>11</v>
      </c>
      <c r="O8" s="15">
        <v>19</v>
      </c>
      <c r="P8" s="73">
        <v>111</v>
      </c>
      <c r="Q8" s="13" t="s">
        <v>1</v>
      </c>
      <c r="R8" s="12" t="s">
        <v>1</v>
      </c>
      <c r="S8" s="12" t="s">
        <v>1</v>
      </c>
      <c r="T8" s="13">
        <v>24</v>
      </c>
      <c r="U8" s="12" t="s">
        <v>1</v>
      </c>
      <c r="V8" s="12" t="s">
        <v>1</v>
      </c>
      <c r="W8" s="12" t="s">
        <v>1</v>
      </c>
      <c r="X8" s="13">
        <v>84</v>
      </c>
      <c r="Y8" s="12" t="s">
        <v>1</v>
      </c>
      <c r="Z8" s="11">
        <v>3</v>
      </c>
    </row>
    <row r="9" spans="1:26" ht="24" customHeight="1" thickBot="1">
      <c r="A9" s="197">
        <v>20</v>
      </c>
      <c r="B9" s="196">
        <v>1082</v>
      </c>
      <c r="C9" s="198" t="s">
        <v>166</v>
      </c>
      <c r="D9" s="198">
        <v>22</v>
      </c>
      <c r="E9" s="198">
        <v>865</v>
      </c>
      <c r="F9" s="198">
        <v>17</v>
      </c>
      <c r="G9" s="198">
        <v>7</v>
      </c>
      <c r="H9" s="199">
        <v>171</v>
      </c>
      <c r="I9" s="10">
        <v>20</v>
      </c>
      <c r="J9" s="143">
        <v>18</v>
      </c>
      <c r="K9" s="35" t="s">
        <v>158</v>
      </c>
      <c r="L9" s="35" t="s">
        <v>158</v>
      </c>
      <c r="M9" s="34">
        <v>7</v>
      </c>
      <c r="N9" s="33">
        <v>11</v>
      </c>
      <c r="O9" s="10">
        <v>20</v>
      </c>
      <c r="P9" s="144">
        <v>111</v>
      </c>
      <c r="Q9" s="7">
        <v>2</v>
      </c>
      <c r="R9" s="8" t="s">
        <v>158</v>
      </c>
      <c r="S9" s="7" t="s">
        <v>158</v>
      </c>
      <c r="T9" s="8">
        <v>30</v>
      </c>
      <c r="U9" s="8" t="s">
        <v>158</v>
      </c>
      <c r="V9" s="8" t="s">
        <v>158</v>
      </c>
      <c r="W9" s="8" t="s">
        <v>158</v>
      </c>
      <c r="X9" s="8">
        <v>78</v>
      </c>
      <c r="Y9" s="7">
        <v>1</v>
      </c>
      <c r="Z9" s="6" t="s">
        <v>158</v>
      </c>
    </row>
    <row r="10" spans="1:26" ht="20.25" customHeight="1">
      <c r="A10" s="30"/>
      <c r="B10" s="40"/>
      <c r="C10" s="40"/>
      <c r="D10" s="40"/>
      <c r="E10" s="40"/>
      <c r="F10" s="40"/>
      <c r="G10" s="40"/>
      <c r="H10" s="4" t="s">
        <v>0</v>
      </c>
      <c r="I10" s="5" t="s">
        <v>161</v>
      </c>
      <c r="J10" s="4"/>
      <c r="K10" s="4"/>
      <c r="L10" s="4"/>
      <c r="M10" s="4"/>
      <c r="N10" s="4" t="s">
        <v>0</v>
      </c>
      <c r="O10" s="5" t="s">
        <v>162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0</v>
      </c>
    </row>
    <row r="11" spans="1:14" ht="24" customHeight="1">
      <c r="A11" s="30"/>
      <c r="B11" s="40"/>
      <c r="C11" s="40"/>
      <c r="D11" s="40"/>
      <c r="E11" s="40"/>
      <c r="F11" s="40"/>
      <c r="G11" s="40"/>
      <c r="H11" s="40"/>
      <c r="I11" s="30"/>
      <c r="J11" s="30"/>
      <c r="K11" s="31"/>
      <c r="L11" s="30"/>
      <c r="M11" s="30"/>
      <c r="N11" s="30"/>
    </row>
    <row r="12" spans="1:14" ht="19.5" customHeight="1">
      <c r="A12" s="2"/>
      <c r="B12" s="2"/>
      <c r="C12" s="2"/>
      <c r="D12" s="2"/>
      <c r="E12" s="2"/>
      <c r="F12" s="2"/>
      <c r="G12" s="2"/>
      <c r="H12" s="2"/>
      <c r="I12" s="30"/>
      <c r="J12" s="30"/>
      <c r="K12" s="31"/>
      <c r="L12" s="30"/>
      <c r="M12" s="30"/>
      <c r="N12" s="30"/>
    </row>
    <row r="13" spans="1:14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2"/>
      <c r="B21" s="2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</row>
    <row r="22" spans="1:14" ht="24" customHeight="1">
      <c r="A22" s="2"/>
      <c r="B22" s="2"/>
      <c r="C22" s="2"/>
      <c r="D22" s="2"/>
      <c r="E22" s="2"/>
      <c r="F22" s="2"/>
      <c r="G22" s="2"/>
      <c r="H22" s="32"/>
      <c r="I22" s="2"/>
      <c r="J22" s="2"/>
      <c r="K22" s="2"/>
      <c r="L22" s="2"/>
      <c r="M22" s="2"/>
      <c r="N22" s="2"/>
    </row>
    <row r="23" spans="1:14" ht="24" customHeight="1">
      <c r="A23" s="2"/>
      <c r="B23" s="2"/>
      <c r="C23" s="2"/>
      <c r="D23" s="2"/>
      <c r="E23" s="2"/>
      <c r="F23" s="2"/>
      <c r="G23" s="2"/>
      <c r="H23" s="32"/>
      <c r="I23" s="2"/>
      <c r="J23" s="2"/>
      <c r="K23" s="2"/>
      <c r="L23" s="2"/>
      <c r="M23" s="2"/>
      <c r="N23" s="2"/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8" ht="40.5" customHeight="1">
      <c r="A27" s="2"/>
      <c r="B27" s="2"/>
      <c r="C27" s="2"/>
      <c r="D27" s="2"/>
      <c r="E27" s="2"/>
      <c r="F27" s="2"/>
      <c r="G27" s="2"/>
      <c r="H27" s="2"/>
    </row>
    <row r="28" spans="1:8" ht="24" customHeight="1">
      <c r="A28" s="2"/>
      <c r="B28" s="2"/>
      <c r="C28" s="2"/>
      <c r="D28" s="2"/>
      <c r="E28" s="2"/>
      <c r="F28" s="2"/>
      <c r="G28" s="2"/>
      <c r="H28" s="2"/>
    </row>
    <row r="29" spans="1:8" ht="24" customHeight="1">
      <c r="A29" s="2"/>
      <c r="B29" s="2"/>
      <c r="C29" s="2"/>
      <c r="D29" s="2"/>
      <c r="E29" s="2"/>
      <c r="F29" s="2"/>
      <c r="G29" s="2"/>
      <c r="H29" s="2"/>
    </row>
    <row r="30" spans="1:8" ht="24" customHeight="1">
      <c r="A30" s="2"/>
      <c r="B30" s="2"/>
      <c r="C30" s="2"/>
      <c r="D30" s="2"/>
      <c r="E30" s="2"/>
      <c r="F30" s="2"/>
      <c r="G30" s="2"/>
      <c r="H30" s="2"/>
    </row>
    <row r="31" spans="1:8" ht="24" customHeight="1">
      <c r="A31" s="2"/>
      <c r="B31" s="2"/>
      <c r="C31" s="2"/>
      <c r="D31" s="2"/>
      <c r="E31" s="2"/>
      <c r="F31" s="2"/>
      <c r="G31" s="2"/>
      <c r="H31" s="2"/>
    </row>
    <row r="32" spans="1:8" ht="24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</sheetData>
  <sheetProtection/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="75" zoomScaleSheetLayoutView="75" zoomScalePageLayoutView="0" workbookViewId="0" topLeftCell="A1">
      <selection activeCell="B20" sqref="B20"/>
    </sheetView>
  </sheetViews>
  <sheetFormatPr defaultColWidth="9.00390625" defaultRowHeight="21.75" customHeight="1"/>
  <cols>
    <col min="1" max="1" width="11.125" style="1" customWidth="1"/>
    <col min="2" max="2" width="6.50390625" style="1" customWidth="1"/>
    <col min="3" max="14" width="6.00390625" style="1" customWidth="1"/>
    <col min="15" max="15" width="12.125" style="1" customWidth="1"/>
    <col min="16" max="23" width="9.625" style="1" customWidth="1"/>
    <col min="24" max="24" width="8.125" style="1" bestFit="1" customWidth="1"/>
    <col min="25" max="25" width="5.75390625" style="1" customWidth="1"/>
    <col min="26" max="27" width="6.625" style="1" customWidth="1"/>
    <col min="28" max="28" width="8.125" style="1" customWidth="1"/>
    <col min="29" max="29" width="6.625" style="1" customWidth="1"/>
    <col min="30" max="31" width="7.00390625" style="1" customWidth="1"/>
    <col min="32" max="32" width="6.625" style="1" customWidth="1"/>
    <col min="33" max="35" width="6.875" style="1" customWidth="1"/>
    <col min="36" max="36" width="6.625" style="1" customWidth="1"/>
    <col min="37" max="16384" width="9.00390625" style="1" customWidth="1"/>
  </cols>
  <sheetData>
    <row r="1" spans="1:24" ht="21.75" customHeight="1">
      <c r="A1" s="176" t="s">
        <v>60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.75" customHeight="1">
      <c r="A3" s="28"/>
      <c r="B3" s="31"/>
      <c r="C3" s="31"/>
      <c r="D3" s="31"/>
      <c r="E3" s="31"/>
      <c r="F3" s="31"/>
      <c r="G3" s="31"/>
      <c r="H3" s="31"/>
      <c r="I3" s="31"/>
      <c r="J3" s="32"/>
      <c r="K3" s="2"/>
      <c r="L3" s="2"/>
      <c r="M3" s="2"/>
      <c r="N3" s="2"/>
      <c r="O3" s="63"/>
      <c r="P3" s="202" t="s">
        <v>59</v>
      </c>
      <c r="Q3" s="203"/>
      <c r="R3" s="204" t="s">
        <v>58</v>
      </c>
      <c r="S3" s="205"/>
      <c r="T3" s="204" t="s">
        <v>57</v>
      </c>
      <c r="U3" s="205"/>
      <c r="V3" s="204" t="s">
        <v>56</v>
      </c>
      <c r="W3" s="206"/>
      <c r="X3" s="32"/>
    </row>
    <row r="4" spans="1:24" ht="21.75" customHeight="1">
      <c r="A4" s="32"/>
      <c r="B4" s="31"/>
      <c r="C4" s="31"/>
      <c r="D4" s="31"/>
      <c r="E4" s="31"/>
      <c r="F4" s="31"/>
      <c r="G4" s="31"/>
      <c r="H4" s="31"/>
      <c r="I4" s="31"/>
      <c r="J4" s="32"/>
      <c r="K4" s="2"/>
      <c r="L4" s="2"/>
      <c r="M4" s="2"/>
      <c r="N4" s="2"/>
      <c r="O4" s="61"/>
      <c r="P4" s="135" t="s">
        <v>55</v>
      </c>
      <c r="Q4" s="135" t="s">
        <v>54</v>
      </c>
      <c r="R4" s="67" t="s">
        <v>55</v>
      </c>
      <c r="S4" s="67" t="s">
        <v>54</v>
      </c>
      <c r="T4" s="67" t="s">
        <v>55</v>
      </c>
      <c r="U4" s="67" t="s">
        <v>54</v>
      </c>
      <c r="V4" s="67" t="s">
        <v>55</v>
      </c>
      <c r="W4" s="66" t="s">
        <v>54</v>
      </c>
      <c r="X4" s="32"/>
    </row>
    <row r="5" spans="1:24" ht="21.75" customHeight="1">
      <c r="A5" s="31"/>
      <c r="B5" s="30"/>
      <c r="C5" s="30"/>
      <c r="D5" s="40"/>
      <c r="E5" s="40"/>
      <c r="F5" s="40"/>
      <c r="G5" s="40"/>
      <c r="H5" s="30"/>
      <c r="I5" s="40"/>
      <c r="J5" s="32"/>
      <c r="K5" s="2"/>
      <c r="L5" s="2"/>
      <c r="M5" s="2"/>
      <c r="N5" s="2"/>
      <c r="O5" s="43" t="s">
        <v>154</v>
      </c>
      <c r="P5" s="136">
        <v>460</v>
      </c>
      <c r="Q5" s="137">
        <v>554</v>
      </c>
      <c r="R5" s="65">
        <v>1</v>
      </c>
      <c r="S5" s="65">
        <v>1</v>
      </c>
      <c r="T5" s="56">
        <v>18</v>
      </c>
      <c r="U5" s="56">
        <v>19</v>
      </c>
      <c r="V5" s="56">
        <v>441</v>
      </c>
      <c r="W5" s="55">
        <v>534</v>
      </c>
      <c r="X5" s="32"/>
    </row>
    <row r="6" spans="1:24" ht="21.75" customHeight="1">
      <c r="A6" s="30"/>
      <c r="B6" s="30"/>
      <c r="C6" s="30"/>
      <c r="D6" s="40"/>
      <c r="E6" s="40"/>
      <c r="F6" s="40"/>
      <c r="G6" s="40"/>
      <c r="H6" s="30"/>
      <c r="I6" s="40"/>
      <c r="J6" s="32"/>
      <c r="K6" s="2"/>
      <c r="L6" s="2"/>
      <c r="M6" s="2"/>
      <c r="N6" s="2"/>
      <c r="O6" s="42">
        <v>17</v>
      </c>
      <c r="P6" s="138">
        <v>546</v>
      </c>
      <c r="Q6" s="47">
        <v>641</v>
      </c>
      <c r="R6" s="40" t="s">
        <v>1</v>
      </c>
      <c r="S6" s="40" t="s">
        <v>1</v>
      </c>
      <c r="T6" s="40">
        <v>24</v>
      </c>
      <c r="U6" s="40">
        <v>24</v>
      </c>
      <c r="V6" s="40">
        <v>522</v>
      </c>
      <c r="W6" s="53">
        <v>617</v>
      </c>
      <c r="X6" s="32"/>
    </row>
    <row r="7" spans="1:24" ht="21.75" customHeight="1">
      <c r="A7" s="30"/>
      <c r="B7" s="30"/>
      <c r="C7" s="30"/>
      <c r="D7" s="40"/>
      <c r="E7" s="40"/>
      <c r="F7" s="40"/>
      <c r="G7" s="40"/>
      <c r="H7" s="30"/>
      <c r="I7" s="40"/>
      <c r="J7" s="32"/>
      <c r="K7" s="2"/>
      <c r="L7" s="2"/>
      <c r="M7" s="2"/>
      <c r="N7" s="2"/>
      <c r="O7" s="42">
        <v>18</v>
      </c>
      <c r="P7" s="138">
        <v>398</v>
      </c>
      <c r="Q7" s="47">
        <v>482</v>
      </c>
      <c r="R7" s="26" t="s">
        <v>1</v>
      </c>
      <c r="S7" s="26" t="s">
        <v>1</v>
      </c>
      <c r="T7" s="40">
        <v>14</v>
      </c>
      <c r="U7" s="40">
        <v>14</v>
      </c>
      <c r="V7" s="40">
        <v>384</v>
      </c>
      <c r="W7" s="53">
        <v>468</v>
      </c>
      <c r="X7" s="32"/>
    </row>
    <row r="8" spans="1:24" ht="21.75" customHeight="1">
      <c r="A8" s="30"/>
      <c r="B8" s="30"/>
      <c r="C8" s="30"/>
      <c r="D8" s="26"/>
      <c r="E8" s="26"/>
      <c r="F8" s="40"/>
      <c r="G8" s="40"/>
      <c r="H8" s="30"/>
      <c r="I8" s="40"/>
      <c r="J8" s="32"/>
      <c r="K8" s="2"/>
      <c r="L8" s="2"/>
      <c r="M8" s="2"/>
      <c r="N8" s="2"/>
      <c r="O8" s="42">
        <v>19</v>
      </c>
      <c r="P8" s="138">
        <v>412</v>
      </c>
      <c r="Q8" s="47">
        <v>533</v>
      </c>
      <c r="R8" s="26">
        <v>3</v>
      </c>
      <c r="S8" s="26">
        <v>3</v>
      </c>
      <c r="T8" s="40">
        <v>12</v>
      </c>
      <c r="U8" s="40">
        <v>13</v>
      </c>
      <c r="V8" s="40">
        <v>397</v>
      </c>
      <c r="W8" s="53">
        <v>517</v>
      </c>
      <c r="X8" s="32"/>
    </row>
    <row r="9" spans="1:24" ht="21.75" customHeight="1" thickBot="1">
      <c r="A9" s="30"/>
      <c r="B9" s="30"/>
      <c r="C9" s="30"/>
      <c r="D9" s="40"/>
      <c r="E9" s="40"/>
      <c r="F9" s="40"/>
      <c r="G9" s="40"/>
      <c r="H9" s="30"/>
      <c r="I9" s="40"/>
      <c r="J9" s="32"/>
      <c r="K9" s="2"/>
      <c r="L9" s="2"/>
      <c r="M9" s="2"/>
      <c r="N9" s="2"/>
      <c r="O9" s="10">
        <v>20</v>
      </c>
      <c r="P9" s="139">
        <v>381</v>
      </c>
      <c r="Q9" s="140">
        <v>490</v>
      </c>
      <c r="R9" s="52">
        <v>1</v>
      </c>
      <c r="S9" s="52">
        <v>2</v>
      </c>
      <c r="T9" s="52">
        <v>19</v>
      </c>
      <c r="U9" s="52">
        <v>19</v>
      </c>
      <c r="V9" s="52">
        <v>361</v>
      </c>
      <c r="W9" s="51">
        <v>469</v>
      </c>
      <c r="X9" s="32"/>
    </row>
    <row r="10" spans="1:24" ht="21.75" customHeight="1">
      <c r="A10" s="5"/>
      <c r="B10" s="5"/>
      <c r="C10" s="5"/>
      <c r="D10" s="5"/>
      <c r="E10" s="5"/>
      <c r="F10" s="40"/>
      <c r="G10" s="40"/>
      <c r="H10" s="30"/>
      <c r="I10" s="40"/>
      <c r="J10" s="32"/>
      <c r="K10" s="2"/>
      <c r="L10" s="2"/>
      <c r="M10" s="2"/>
      <c r="N10" s="4" t="s">
        <v>0</v>
      </c>
      <c r="O10" s="30"/>
      <c r="P10" s="30"/>
      <c r="Q10" s="30"/>
      <c r="R10" s="26"/>
      <c r="S10" s="26"/>
      <c r="T10" s="40"/>
      <c r="U10" s="40"/>
      <c r="V10" s="30"/>
      <c r="W10" s="40"/>
      <c r="X10" s="32"/>
    </row>
    <row r="11" spans="1:24" ht="21.75" customHeight="1">
      <c r="A11" s="30"/>
      <c r="B11" s="30"/>
      <c r="C11" s="30"/>
      <c r="D11" s="26"/>
      <c r="E11" s="26"/>
      <c r="F11" s="40"/>
      <c r="G11" s="40"/>
      <c r="H11" s="30"/>
      <c r="I11" s="40"/>
      <c r="J11" s="32"/>
      <c r="K11" s="2"/>
      <c r="L11" s="2"/>
      <c r="M11" s="2"/>
      <c r="N11" s="32"/>
      <c r="O11" s="30"/>
      <c r="P11" s="30"/>
      <c r="Q11" s="30"/>
      <c r="R11" s="26"/>
      <c r="S11" s="26"/>
      <c r="T11" s="40"/>
      <c r="U11" s="40"/>
      <c r="V11" s="30"/>
      <c r="W11" s="40"/>
      <c r="X11" s="32"/>
    </row>
    <row r="12" spans="1:24" ht="21.75" customHeight="1">
      <c r="A12" s="207"/>
      <c r="B12" s="207"/>
      <c r="C12" s="207"/>
      <c r="D12" s="207"/>
      <c r="E12" s="207"/>
      <c r="F12" s="32"/>
      <c r="G12" s="32"/>
      <c r="H12" s="32"/>
      <c r="I12" s="32"/>
      <c r="J12" s="2"/>
      <c r="K12" s="2"/>
      <c r="L12" s="2"/>
      <c r="M12" s="2"/>
      <c r="N12" s="2"/>
      <c r="O12" s="32"/>
      <c r="P12" s="32"/>
      <c r="Q12" s="32"/>
      <c r="R12" s="32"/>
      <c r="S12" s="32"/>
      <c r="T12" s="32"/>
      <c r="U12" s="32"/>
      <c r="V12" s="32"/>
      <c r="W12" s="32"/>
      <c r="X12" s="2"/>
    </row>
    <row r="13" spans="1:24" ht="21.75" customHeight="1">
      <c r="A13" s="176" t="s">
        <v>53</v>
      </c>
      <c r="B13" s="5"/>
      <c r="C13" s="5"/>
      <c r="D13" s="5"/>
      <c r="E13" s="5"/>
      <c r="F13" s="5"/>
      <c r="G13" s="2"/>
      <c r="H13" s="2"/>
      <c r="I13" s="2"/>
      <c r="J13" s="2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1.7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13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1.75" customHeight="1">
      <c r="A15" s="25"/>
      <c r="B15" s="127" t="s">
        <v>40</v>
      </c>
      <c r="C15" s="23" t="s">
        <v>52</v>
      </c>
      <c r="D15" s="24" t="s">
        <v>51</v>
      </c>
      <c r="E15" s="23" t="s">
        <v>50</v>
      </c>
      <c r="F15" s="23" t="s">
        <v>49</v>
      </c>
      <c r="G15" s="23" t="s">
        <v>48</v>
      </c>
      <c r="H15" s="23" t="s">
        <v>47</v>
      </c>
      <c r="I15" s="23" t="s">
        <v>46</v>
      </c>
      <c r="J15" s="23" t="s">
        <v>45</v>
      </c>
      <c r="K15" s="23" t="s">
        <v>44</v>
      </c>
      <c r="L15" s="23" t="s">
        <v>43</v>
      </c>
      <c r="M15" s="23" t="s">
        <v>42</v>
      </c>
      <c r="N15" s="21" t="s">
        <v>41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.75" customHeight="1">
      <c r="A16" s="20" t="s">
        <v>154</v>
      </c>
      <c r="B16" s="136">
        <v>460</v>
      </c>
      <c r="C16" s="56">
        <v>34</v>
      </c>
      <c r="D16" s="56">
        <v>32</v>
      </c>
      <c r="E16" s="56">
        <v>32</v>
      </c>
      <c r="F16" s="56">
        <v>32</v>
      </c>
      <c r="G16" s="56">
        <v>39</v>
      </c>
      <c r="H16" s="56">
        <v>42</v>
      </c>
      <c r="I16" s="56">
        <v>38</v>
      </c>
      <c r="J16" s="56">
        <v>35</v>
      </c>
      <c r="K16" s="56">
        <v>27</v>
      </c>
      <c r="L16" s="56">
        <v>46</v>
      </c>
      <c r="M16" s="56">
        <v>57</v>
      </c>
      <c r="N16" s="55">
        <v>46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1.75" customHeight="1">
      <c r="A17" s="15">
        <v>17</v>
      </c>
      <c r="B17" s="138">
        <v>546</v>
      </c>
      <c r="C17" s="40">
        <v>36</v>
      </c>
      <c r="D17" s="40">
        <v>31</v>
      </c>
      <c r="E17" s="40">
        <v>30</v>
      </c>
      <c r="F17" s="40">
        <v>36</v>
      </c>
      <c r="G17" s="40">
        <v>53</v>
      </c>
      <c r="H17" s="40">
        <v>52</v>
      </c>
      <c r="I17" s="40">
        <v>51</v>
      </c>
      <c r="J17" s="40">
        <v>53</v>
      </c>
      <c r="K17" s="40">
        <v>61</v>
      </c>
      <c r="L17" s="40">
        <v>57</v>
      </c>
      <c r="M17" s="40">
        <v>45</v>
      </c>
      <c r="N17" s="53">
        <v>41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1.75" customHeight="1">
      <c r="A18" s="15">
        <v>18</v>
      </c>
      <c r="B18" s="138">
        <v>398</v>
      </c>
      <c r="C18" s="40">
        <v>26</v>
      </c>
      <c r="D18" s="40">
        <v>28</v>
      </c>
      <c r="E18" s="40">
        <v>37</v>
      </c>
      <c r="F18" s="40">
        <v>32</v>
      </c>
      <c r="G18" s="40">
        <v>23</v>
      </c>
      <c r="H18" s="40">
        <v>28</v>
      </c>
      <c r="I18" s="40">
        <v>39</v>
      </c>
      <c r="J18" s="40">
        <v>23</v>
      </c>
      <c r="K18" s="40">
        <v>34</v>
      </c>
      <c r="L18" s="40">
        <v>39</v>
      </c>
      <c r="M18" s="40">
        <v>36</v>
      </c>
      <c r="N18" s="53">
        <v>53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.75" customHeight="1">
      <c r="A19" s="15">
        <v>19</v>
      </c>
      <c r="B19" s="138">
        <v>533</v>
      </c>
      <c r="C19" s="40">
        <v>46</v>
      </c>
      <c r="D19" s="40">
        <v>43</v>
      </c>
      <c r="E19" s="40">
        <v>48</v>
      </c>
      <c r="F19" s="40">
        <v>37</v>
      </c>
      <c r="G19" s="40">
        <v>58</v>
      </c>
      <c r="H19" s="40">
        <v>47</v>
      </c>
      <c r="I19" s="40">
        <v>49</v>
      </c>
      <c r="J19" s="40">
        <v>48</v>
      </c>
      <c r="K19" s="40">
        <v>37</v>
      </c>
      <c r="L19" s="40">
        <v>37</v>
      </c>
      <c r="M19" s="40">
        <v>45</v>
      </c>
      <c r="N19" s="53">
        <v>38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1.75" customHeight="1">
      <c r="A20" s="42">
        <v>20</v>
      </c>
      <c r="B20" s="138">
        <v>490</v>
      </c>
      <c r="C20" s="40">
        <v>23</v>
      </c>
      <c r="D20" s="40">
        <v>43</v>
      </c>
      <c r="E20" s="40">
        <v>37</v>
      </c>
      <c r="F20" s="40">
        <v>40</v>
      </c>
      <c r="G20" s="40">
        <v>35</v>
      </c>
      <c r="H20" s="40">
        <v>49</v>
      </c>
      <c r="I20" s="40">
        <v>47</v>
      </c>
      <c r="J20" s="40">
        <v>38</v>
      </c>
      <c r="K20" s="40">
        <v>38</v>
      </c>
      <c r="L20" s="40">
        <v>36</v>
      </c>
      <c r="M20" s="40">
        <v>53</v>
      </c>
      <c r="N20" s="53">
        <v>51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1.75" customHeight="1">
      <c r="A21" s="149" t="s">
        <v>139</v>
      </c>
      <c r="B21" s="200">
        <f>SUM(B16:B20)</f>
        <v>2427</v>
      </c>
      <c r="C21" s="150">
        <f>SUM(C16:C20)</f>
        <v>165</v>
      </c>
      <c r="D21" s="150">
        <f aca="true" t="shared" si="0" ref="D21:N21">SUM(D16:D20)</f>
        <v>177</v>
      </c>
      <c r="E21" s="150">
        <f t="shared" si="0"/>
        <v>184</v>
      </c>
      <c r="F21" s="150">
        <f t="shared" si="0"/>
        <v>177</v>
      </c>
      <c r="G21" s="150">
        <f t="shared" si="0"/>
        <v>208</v>
      </c>
      <c r="H21" s="150">
        <f t="shared" si="0"/>
        <v>218</v>
      </c>
      <c r="I21" s="150">
        <f t="shared" si="0"/>
        <v>224</v>
      </c>
      <c r="J21" s="150">
        <f t="shared" si="0"/>
        <v>197</v>
      </c>
      <c r="K21" s="150">
        <f t="shared" si="0"/>
        <v>197</v>
      </c>
      <c r="L21" s="150">
        <f t="shared" si="0"/>
        <v>215</v>
      </c>
      <c r="M21" s="150">
        <f t="shared" si="0"/>
        <v>236</v>
      </c>
      <c r="N21" s="151">
        <f t="shared" si="0"/>
        <v>229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1.75" customHeight="1" thickBot="1">
      <c r="A22" s="146" t="s">
        <v>140</v>
      </c>
      <c r="B22" s="152">
        <v>1</v>
      </c>
      <c r="C22" s="147">
        <f>C21/B21</f>
        <v>0.06798516687268233</v>
      </c>
      <c r="D22" s="147">
        <f>D21/B21</f>
        <v>0.07292954264524104</v>
      </c>
      <c r="E22" s="147">
        <f>E21/B21</f>
        <v>0.07581376184590029</v>
      </c>
      <c r="F22" s="147">
        <f>F21/B21</f>
        <v>0.07292954264524104</v>
      </c>
      <c r="G22" s="147">
        <f>G21/B21</f>
        <v>0.08570251339101771</v>
      </c>
      <c r="H22" s="147">
        <f>H21/B21</f>
        <v>0.08982282653481664</v>
      </c>
      <c r="I22" s="147">
        <f>I21/B21</f>
        <v>0.092295014421096</v>
      </c>
      <c r="J22" s="147">
        <f>J21/B21</f>
        <v>0.08117016893283889</v>
      </c>
      <c r="K22" s="147">
        <f>K21/B21</f>
        <v>0.08117016893283889</v>
      </c>
      <c r="L22" s="147">
        <f>L21/B21</f>
        <v>0.08858673259167697</v>
      </c>
      <c r="M22" s="147">
        <f>M21/B21</f>
        <v>0.09723939019365471</v>
      </c>
      <c r="N22" s="148">
        <f>N21/B21</f>
        <v>0.09435517099299547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1.75" customHeight="1">
      <c r="A23" s="5" t="s">
        <v>163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 t="s">
        <v>0</v>
      </c>
      <c r="O23" s="32"/>
      <c r="P23" s="2"/>
      <c r="Q23" s="2"/>
      <c r="R23" s="2"/>
      <c r="S23" s="2"/>
      <c r="T23" s="2"/>
      <c r="U23" s="2"/>
      <c r="V23" s="2"/>
      <c r="W23" s="2"/>
      <c r="X23" s="2"/>
    </row>
    <row r="24" spans="1:24" ht="21.75" customHeight="1">
      <c r="A24" s="3"/>
      <c r="B24" s="3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32"/>
      <c r="P24" s="2"/>
      <c r="Q24" s="2"/>
      <c r="R24" s="2"/>
      <c r="S24" s="2"/>
      <c r="T24" s="2"/>
      <c r="U24" s="2"/>
      <c r="V24" s="2"/>
      <c r="W24" s="2"/>
      <c r="X24" s="2"/>
    </row>
    <row r="25" spans="1:24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1.75" customHeight="1">
      <c r="A26" s="176" t="s">
        <v>147</v>
      </c>
      <c r="B26" s="5"/>
      <c r="C26" s="5"/>
      <c r="D26" s="5"/>
      <c r="E26" s="5"/>
      <c r="F26" s="5"/>
      <c r="G26" s="5"/>
      <c r="H26" s="2"/>
      <c r="I26" s="2"/>
      <c r="J26" s="2"/>
      <c r="K26" s="2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1.75" customHeight="1" thickBot="1">
      <c r="A27" s="32"/>
      <c r="B27" s="32"/>
      <c r="C27" s="32"/>
      <c r="D27" s="32"/>
      <c r="E27" s="32"/>
      <c r="F27" s="32"/>
      <c r="G27" s="32"/>
      <c r="H27" s="2"/>
      <c r="I27" s="2"/>
      <c r="J27" s="2"/>
      <c r="K27" s="2"/>
      <c r="L27" s="4"/>
      <c r="M27" s="4" t="s">
        <v>13</v>
      </c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36" ht="21.75" customHeight="1">
      <c r="A28" s="63"/>
      <c r="B28" s="209" t="s">
        <v>40</v>
      </c>
      <c r="C28" s="204" t="s">
        <v>39</v>
      </c>
      <c r="D28" s="211"/>
      <c r="E28" s="211"/>
      <c r="F28" s="205"/>
      <c r="G28" s="204" t="s">
        <v>38</v>
      </c>
      <c r="H28" s="211"/>
      <c r="I28" s="205"/>
      <c r="J28" s="23" t="s">
        <v>37</v>
      </c>
      <c r="K28" s="204" t="s">
        <v>36</v>
      </c>
      <c r="L28" s="211"/>
      <c r="M28" s="206"/>
      <c r="N28" s="62"/>
      <c r="O28" s="2"/>
      <c r="P28" s="2"/>
      <c r="Q28" s="2"/>
      <c r="R28" s="2"/>
      <c r="S28" s="2"/>
      <c r="T28" s="2"/>
      <c r="U28" s="2"/>
      <c r="V28" s="2"/>
      <c r="W28" s="2"/>
      <c r="X28" s="3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ht="21.75" customHeight="1">
      <c r="A29" s="61"/>
      <c r="B29" s="210"/>
      <c r="C29" s="60" t="s">
        <v>35</v>
      </c>
      <c r="D29" s="60" t="s">
        <v>34</v>
      </c>
      <c r="E29" s="60" t="s">
        <v>33</v>
      </c>
      <c r="F29" s="60" t="s">
        <v>27</v>
      </c>
      <c r="G29" s="60" t="s">
        <v>32</v>
      </c>
      <c r="H29" s="60" t="s">
        <v>31</v>
      </c>
      <c r="I29" s="60" t="s">
        <v>27</v>
      </c>
      <c r="J29" s="60" t="s">
        <v>30</v>
      </c>
      <c r="K29" s="60" t="s">
        <v>29</v>
      </c>
      <c r="L29" s="60" t="s">
        <v>28</v>
      </c>
      <c r="M29" s="59" t="s">
        <v>27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5"/>
      <c r="Y29" s="58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ht="21.75" customHeight="1">
      <c r="A30" s="20" t="s">
        <v>154</v>
      </c>
      <c r="B30" s="136">
        <v>554</v>
      </c>
      <c r="C30" s="56">
        <v>4</v>
      </c>
      <c r="D30" s="56">
        <v>14</v>
      </c>
      <c r="E30" s="56">
        <v>9</v>
      </c>
      <c r="F30" s="56">
        <v>27</v>
      </c>
      <c r="G30" s="56">
        <v>68</v>
      </c>
      <c r="H30" s="56">
        <v>112</v>
      </c>
      <c r="I30" s="56">
        <v>180</v>
      </c>
      <c r="J30" s="56">
        <v>318</v>
      </c>
      <c r="K30" s="56">
        <v>11</v>
      </c>
      <c r="L30" s="56">
        <v>18</v>
      </c>
      <c r="M30" s="55">
        <v>29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54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ht="21.75" customHeight="1">
      <c r="A31" s="15">
        <v>17</v>
      </c>
      <c r="B31" s="138">
        <v>641</v>
      </c>
      <c r="C31" s="40">
        <v>3</v>
      </c>
      <c r="D31" s="40">
        <v>16</v>
      </c>
      <c r="E31" s="40">
        <v>11</v>
      </c>
      <c r="F31" s="40">
        <v>30</v>
      </c>
      <c r="G31" s="40">
        <v>62</v>
      </c>
      <c r="H31" s="40">
        <v>156</v>
      </c>
      <c r="I31" s="40">
        <v>218</v>
      </c>
      <c r="J31" s="40">
        <v>349</v>
      </c>
      <c r="K31" s="40">
        <v>24</v>
      </c>
      <c r="L31" s="40">
        <v>20</v>
      </c>
      <c r="M31" s="53">
        <v>44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50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ht="21.75" customHeight="1">
      <c r="A32" s="15">
        <v>18</v>
      </c>
      <c r="B32" s="138">
        <v>482</v>
      </c>
      <c r="C32" s="40">
        <v>14</v>
      </c>
      <c r="D32" s="40">
        <v>16</v>
      </c>
      <c r="E32" s="40">
        <v>11</v>
      </c>
      <c r="F32" s="40">
        <v>41</v>
      </c>
      <c r="G32" s="40">
        <v>44</v>
      </c>
      <c r="H32" s="40">
        <v>86</v>
      </c>
      <c r="I32" s="40">
        <v>130</v>
      </c>
      <c r="J32" s="40">
        <v>293</v>
      </c>
      <c r="K32" s="40">
        <v>10</v>
      </c>
      <c r="L32" s="40">
        <v>8</v>
      </c>
      <c r="M32" s="53">
        <v>18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50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ht="21.75" customHeight="1">
      <c r="A33" s="15">
        <v>19</v>
      </c>
      <c r="B33" s="138">
        <v>533</v>
      </c>
      <c r="C33" s="40">
        <v>9</v>
      </c>
      <c r="D33" s="40">
        <v>20</v>
      </c>
      <c r="E33" s="40">
        <v>12</v>
      </c>
      <c r="F33" s="40">
        <v>41</v>
      </c>
      <c r="G33" s="40">
        <v>48</v>
      </c>
      <c r="H33" s="40">
        <v>85</v>
      </c>
      <c r="I33" s="40">
        <v>133</v>
      </c>
      <c r="J33" s="40">
        <v>325</v>
      </c>
      <c r="K33" s="40">
        <v>12</v>
      </c>
      <c r="L33" s="40">
        <v>22</v>
      </c>
      <c r="M33" s="53">
        <v>34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ht="21.75" customHeight="1">
      <c r="A34" s="42">
        <v>20</v>
      </c>
      <c r="B34" s="138">
        <v>490</v>
      </c>
      <c r="C34" s="40">
        <v>3</v>
      </c>
      <c r="D34" s="40">
        <v>24</v>
      </c>
      <c r="E34" s="40">
        <v>9</v>
      </c>
      <c r="F34" s="40">
        <v>36</v>
      </c>
      <c r="G34" s="40">
        <v>60</v>
      </c>
      <c r="H34" s="40">
        <v>100</v>
      </c>
      <c r="I34" s="40">
        <v>160</v>
      </c>
      <c r="J34" s="40">
        <v>253</v>
      </c>
      <c r="K34" s="40">
        <v>15</v>
      </c>
      <c r="L34" s="40">
        <v>26</v>
      </c>
      <c r="M34" s="53">
        <v>41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50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24" ht="21.75" customHeight="1">
      <c r="A35" s="153" t="s">
        <v>139</v>
      </c>
      <c r="B35" s="154">
        <f aca="true" t="shared" si="1" ref="B35:G35">SUM(B30:B34)</f>
        <v>2700</v>
      </c>
      <c r="C35" s="155">
        <f t="shared" si="1"/>
        <v>33</v>
      </c>
      <c r="D35" s="155">
        <f t="shared" si="1"/>
        <v>90</v>
      </c>
      <c r="E35" s="155">
        <f t="shared" si="1"/>
        <v>52</v>
      </c>
      <c r="F35" s="155">
        <f t="shared" si="1"/>
        <v>175</v>
      </c>
      <c r="G35" s="155">
        <f t="shared" si="1"/>
        <v>282</v>
      </c>
      <c r="H35" s="155">
        <f aca="true" t="shared" si="2" ref="H35:M35">SUM(H30:H34)</f>
        <v>539</v>
      </c>
      <c r="I35" s="155">
        <f t="shared" si="2"/>
        <v>821</v>
      </c>
      <c r="J35" s="155">
        <f t="shared" si="2"/>
        <v>1538</v>
      </c>
      <c r="K35" s="155">
        <f t="shared" si="2"/>
        <v>72</v>
      </c>
      <c r="L35" s="155">
        <f t="shared" si="2"/>
        <v>94</v>
      </c>
      <c r="M35" s="156">
        <f t="shared" si="2"/>
        <v>166</v>
      </c>
      <c r="N35" s="40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1.75" customHeight="1" thickBot="1">
      <c r="A36" s="120" t="s">
        <v>138</v>
      </c>
      <c r="B36" s="159">
        <v>1</v>
      </c>
      <c r="C36" s="157">
        <f>C35/B35</f>
        <v>0.012222222222222223</v>
      </c>
      <c r="D36" s="157">
        <f>D35/B35</f>
        <v>0.03333333333333333</v>
      </c>
      <c r="E36" s="157">
        <f>E35/B35</f>
        <v>0.01925925925925926</v>
      </c>
      <c r="F36" s="157">
        <f>F35/B35</f>
        <v>0.06481481481481481</v>
      </c>
      <c r="G36" s="157">
        <f>G35/B35</f>
        <v>0.10444444444444445</v>
      </c>
      <c r="H36" s="157">
        <f>H35/B35</f>
        <v>0.19962962962962963</v>
      </c>
      <c r="I36" s="157">
        <f>I35/B35</f>
        <v>0.30407407407407405</v>
      </c>
      <c r="J36" s="157">
        <f>J35/B35</f>
        <v>0.5696296296296296</v>
      </c>
      <c r="K36" s="157">
        <f>K35/B35</f>
        <v>0.02666666666666667</v>
      </c>
      <c r="L36" s="157">
        <f>L35/B35</f>
        <v>0.03481481481481481</v>
      </c>
      <c r="M36" s="158">
        <f>M35/B35</f>
        <v>0.061481481481481484</v>
      </c>
      <c r="N36" s="40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37" ht="21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 t="s">
        <v>0</v>
      </c>
      <c r="N37" s="4"/>
      <c r="O37" s="2"/>
      <c r="P37" s="2"/>
      <c r="Q37" s="2"/>
      <c r="R37" s="2"/>
      <c r="S37" s="2"/>
      <c r="T37" s="2"/>
      <c r="U37" s="2"/>
      <c r="V37" s="2"/>
      <c r="W37" s="32"/>
      <c r="X37" s="30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29"/>
    </row>
    <row r="38" spans="23:37" ht="21.75" customHeight="1">
      <c r="W38" s="29"/>
      <c r="X38" s="48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29"/>
    </row>
    <row r="39" spans="1:36" ht="21.75" customHeight="1">
      <c r="A39" s="208"/>
      <c r="B39" s="208"/>
      <c r="C39" s="208"/>
      <c r="D39" s="208"/>
      <c r="E39" s="20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ht="21.75" customHeight="1">
      <c r="V40" s="46"/>
    </row>
  </sheetData>
  <sheetProtection/>
  <mergeCells count="10">
    <mergeCell ref="P3:Q3"/>
    <mergeCell ref="R3:S3"/>
    <mergeCell ref="T3:U3"/>
    <mergeCell ref="V3:W3"/>
    <mergeCell ref="A12:E12"/>
    <mergeCell ref="A39:E39"/>
    <mergeCell ref="B28:B29"/>
    <mergeCell ref="C28:F28"/>
    <mergeCell ref="G28:I28"/>
    <mergeCell ref="K28:M28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SheetLayoutView="75" zoomScalePageLayoutView="0" workbookViewId="0" topLeftCell="A7">
      <selection activeCell="Q15" sqref="Q15"/>
    </sheetView>
  </sheetViews>
  <sheetFormatPr defaultColWidth="9.00390625" defaultRowHeight="13.5"/>
  <cols>
    <col min="1" max="1" width="11.625" style="1" customWidth="1"/>
    <col min="2" max="2" width="8.375" style="1" customWidth="1"/>
    <col min="3" max="14" width="5.625" style="1" customWidth="1"/>
    <col min="15" max="15" width="11.75390625" style="1" customWidth="1"/>
    <col min="16" max="23" width="9.375" style="1" customWidth="1"/>
    <col min="24" max="16384" width="9.00390625" style="1" customWidth="1"/>
  </cols>
  <sheetData>
    <row r="1" spans="1:23" ht="19.5" customHeight="1">
      <c r="A1" s="175" t="s">
        <v>81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68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 thickBot="1">
      <c r="A2" s="28"/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  <c r="N2" s="68" t="s">
        <v>13</v>
      </c>
      <c r="O2" s="2"/>
      <c r="P2" s="2"/>
      <c r="Q2" s="2"/>
      <c r="R2" s="2"/>
      <c r="S2" s="2"/>
      <c r="T2" s="2"/>
      <c r="U2" s="2"/>
      <c r="V2" s="2"/>
      <c r="W2" s="2"/>
    </row>
    <row r="3" spans="1:23" ht="33.75" customHeight="1">
      <c r="A3" s="25"/>
      <c r="B3" s="127" t="s">
        <v>12</v>
      </c>
      <c r="C3" s="24" t="s">
        <v>80</v>
      </c>
      <c r="D3" s="23" t="s">
        <v>79</v>
      </c>
      <c r="E3" s="24" t="s">
        <v>78</v>
      </c>
      <c r="F3" s="23" t="s">
        <v>77</v>
      </c>
      <c r="G3" s="24" t="s">
        <v>76</v>
      </c>
      <c r="H3" s="24" t="s">
        <v>75</v>
      </c>
      <c r="I3" s="24" t="s">
        <v>74</v>
      </c>
      <c r="J3" s="24" t="s">
        <v>73</v>
      </c>
      <c r="K3" s="23" t="s">
        <v>72</v>
      </c>
      <c r="L3" s="24" t="s">
        <v>71</v>
      </c>
      <c r="M3" s="23" t="s">
        <v>70</v>
      </c>
      <c r="N3" s="21" t="s">
        <v>69</v>
      </c>
      <c r="O3" s="2"/>
      <c r="P3" s="2"/>
      <c r="Q3" s="2"/>
      <c r="R3" s="2"/>
      <c r="S3" s="2"/>
      <c r="T3" s="2"/>
      <c r="U3" s="2"/>
      <c r="V3" s="2"/>
      <c r="W3" s="2"/>
    </row>
    <row r="4" spans="1:23" ht="22.5" customHeight="1">
      <c r="A4" s="20" t="s">
        <v>154</v>
      </c>
      <c r="B4" s="132">
        <v>554</v>
      </c>
      <c r="C4" s="56">
        <v>12</v>
      </c>
      <c r="D4" s="56">
        <v>3</v>
      </c>
      <c r="E4" s="56">
        <v>6</v>
      </c>
      <c r="F4" s="56">
        <v>33</v>
      </c>
      <c r="G4" s="56">
        <v>96</v>
      </c>
      <c r="H4" s="56">
        <v>59</v>
      </c>
      <c r="I4" s="56">
        <v>73</v>
      </c>
      <c r="J4" s="56">
        <v>59</v>
      </c>
      <c r="K4" s="56">
        <v>95</v>
      </c>
      <c r="L4" s="56">
        <v>60</v>
      </c>
      <c r="M4" s="56">
        <v>31</v>
      </c>
      <c r="N4" s="55">
        <v>27</v>
      </c>
      <c r="O4" s="2"/>
      <c r="P4" s="2"/>
      <c r="Q4" s="2"/>
      <c r="R4" s="2"/>
      <c r="S4" s="2"/>
      <c r="T4" s="2"/>
      <c r="U4" s="2"/>
      <c r="V4" s="2"/>
      <c r="W4" s="2"/>
    </row>
    <row r="5" spans="1:23" ht="22.5" customHeight="1">
      <c r="A5" s="15">
        <v>17</v>
      </c>
      <c r="B5" s="133">
        <v>546</v>
      </c>
      <c r="C5" s="40">
        <v>11</v>
      </c>
      <c r="D5" s="40">
        <v>4</v>
      </c>
      <c r="E5" s="40">
        <v>7</v>
      </c>
      <c r="F5" s="40">
        <v>41</v>
      </c>
      <c r="G5" s="40">
        <v>79</v>
      </c>
      <c r="H5" s="40">
        <v>55</v>
      </c>
      <c r="I5" s="40">
        <v>46</v>
      </c>
      <c r="J5" s="40">
        <v>63</v>
      </c>
      <c r="K5" s="40">
        <v>96</v>
      </c>
      <c r="L5" s="40">
        <v>72</v>
      </c>
      <c r="M5" s="40">
        <v>40</v>
      </c>
      <c r="N5" s="53">
        <v>32</v>
      </c>
      <c r="O5" s="2"/>
      <c r="P5" s="2"/>
      <c r="Q5" s="2"/>
      <c r="R5" s="2"/>
      <c r="S5" s="2"/>
      <c r="T5" s="2"/>
      <c r="U5" s="2"/>
      <c r="V5" s="2"/>
      <c r="W5" s="2"/>
    </row>
    <row r="6" spans="1:23" ht="22.5" customHeight="1">
      <c r="A6" s="15">
        <v>18</v>
      </c>
      <c r="B6" s="133">
        <v>482</v>
      </c>
      <c r="C6" s="40">
        <v>12</v>
      </c>
      <c r="D6" s="40">
        <v>9</v>
      </c>
      <c r="E6" s="40">
        <v>8</v>
      </c>
      <c r="F6" s="40">
        <v>31</v>
      </c>
      <c r="G6" s="40">
        <v>65</v>
      </c>
      <c r="H6" s="40">
        <v>52</v>
      </c>
      <c r="I6" s="40">
        <v>43</v>
      </c>
      <c r="J6" s="40">
        <v>69</v>
      </c>
      <c r="K6" s="40">
        <v>79</v>
      </c>
      <c r="L6" s="40">
        <v>55</v>
      </c>
      <c r="M6" s="40">
        <v>37</v>
      </c>
      <c r="N6" s="53">
        <v>22</v>
      </c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>
      <c r="A7" s="15">
        <v>19</v>
      </c>
      <c r="B7" s="133">
        <v>533</v>
      </c>
      <c r="C7" s="40">
        <v>6</v>
      </c>
      <c r="D7" s="40">
        <v>6</v>
      </c>
      <c r="E7" s="40">
        <v>4</v>
      </c>
      <c r="F7" s="40">
        <v>38</v>
      </c>
      <c r="G7" s="40">
        <v>73</v>
      </c>
      <c r="H7" s="40">
        <v>54</v>
      </c>
      <c r="I7" s="40">
        <v>63</v>
      </c>
      <c r="J7" s="40">
        <v>76</v>
      </c>
      <c r="K7" s="40">
        <v>81</v>
      </c>
      <c r="L7" s="40">
        <v>78</v>
      </c>
      <c r="M7" s="40">
        <v>27</v>
      </c>
      <c r="N7" s="53">
        <v>27</v>
      </c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42">
        <v>20</v>
      </c>
      <c r="B8" s="133">
        <v>490</v>
      </c>
      <c r="C8" s="40">
        <v>7</v>
      </c>
      <c r="D8" s="40">
        <v>8</v>
      </c>
      <c r="E8" s="40">
        <v>6</v>
      </c>
      <c r="F8" s="40">
        <v>41</v>
      </c>
      <c r="G8" s="40">
        <v>68</v>
      </c>
      <c r="H8" s="40">
        <v>50</v>
      </c>
      <c r="I8" s="40">
        <v>54</v>
      </c>
      <c r="J8" s="40">
        <v>75</v>
      </c>
      <c r="K8" s="40">
        <v>90</v>
      </c>
      <c r="L8" s="40">
        <v>53</v>
      </c>
      <c r="M8" s="40">
        <v>21</v>
      </c>
      <c r="N8" s="53">
        <v>17</v>
      </c>
      <c r="O8" s="2"/>
      <c r="P8" s="2"/>
      <c r="Q8" s="2"/>
      <c r="R8" s="2"/>
      <c r="S8" s="2"/>
      <c r="T8" s="2"/>
      <c r="U8" s="2"/>
      <c r="V8" s="2"/>
      <c r="W8" s="2"/>
    </row>
    <row r="9" spans="1:23" ht="22.5" customHeight="1">
      <c r="A9" s="153" t="s">
        <v>139</v>
      </c>
      <c r="B9" s="154">
        <f>SUM(B4:B8)</f>
        <v>2605</v>
      </c>
      <c r="C9" s="155">
        <f aca="true" t="shared" si="0" ref="C9:N9">SUM(C4:C8)</f>
        <v>48</v>
      </c>
      <c r="D9" s="155">
        <f t="shared" si="0"/>
        <v>30</v>
      </c>
      <c r="E9" s="155">
        <f t="shared" si="0"/>
        <v>31</v>
      </c>
      <c r="F9" s="155">
        <f t="shared" si="0"/>
        <v>184</v>
      </c>
      <c r="G9" s="155">
        <f t="shared" si="0"/>
        <v>381</v>
      </c>
      <c r="H9" s="155">
        <f t="shared" si="0"/>
        <v>270</v>
      </c>
      <c r="I9" s="155">
        <f t="shared" si="0"/>
        <v>279</v>
      </c>
      <c r="J9" s="155">
        <f t="shared" si="0"/>
        <v>342</v>
      </c>
      <c r="K9" s="155">
        <f t="shared" si="0"/>
        <v>441</v>
      </c>
      <c r="L9" s="155">
        <f t="shared" si="0"/>
        <v>318</v>
      </c>
      <c r="M9" s="155">
        <f t="shared" si="0"/>
        <v>156</v>
      </c>
      <c r="N9" s="156">
        <f t="shared" si="0"/>
        <v>125</v>
      </c>
      <c r="O9" s="2"/>
      <c r="P9" s="2"/>
      <c r="Q9" s="2"/>
      <c r="R9" s="2"/>
      <c r="S9" s="2"/>
      <c r="T9" s="2"/>
      <c r="U9" s="2"/>
      <c r="V9" s="2"/>
      <c r="W9" s="2"/>
    </row>
    <row r="10" spans="1:23" ht="22.5" customHeight="1" thickBot="1">
      <c r="A10" s="160" t="s">
        <v>141</v>
      </c>
      <c r="B10" s="159">
        <v>1</v>
      </c>
      <c r="C10" s="157">
        <f>C9/B9</f>
        <v>0.018426103646833013</v>
      </c>
      <c r="D10" s="157">
        <f>D9/B9</f>
        <v>0.011516314779270634</v>
      </c>
      <c r="E10" s="157">
        <f>E9/B9</f>
        <v>0.011900191938579654</v>
      </c>
      <c r="F10" s="157">
        <f>F9/B9</f>
        <v>0.07063339731285989</v>
      </c>
      <c r="G10" s="157">
        <f>G9/B9</f>
        <v>0.14625719769673703</v>
      </c>
      <c r="H10" s="157">
        <f>H9/B9</f>
        <v>0.1036468330134357</v>
      </c>
      <c r="I10" s="157">
        <f>I9/B9</f>
        <v>0.1071017274472169</v>
      </c>
      <c r="J10" s="157">
        <f>J9/B9</f>
        <v>0.13128598848368522</v>
      </c>
      <c r="K10" s="157">
        <f>K9/B9</f>
        <v>0.1692898272552783</v>
      </c>
      <c r="L10" s="157">
        <f>L9/B9</f>
        <v>0.12207293666026871</v>
      </c>
      <c r="M10" s="157">
        <f>M9/B9</f>
        <v>0.059884836852207295</v>
      </c>
      <c r="N10" s="158">
        <f>N9/B9</f>
        <v>0.04798464491362764</v>
      </c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5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 t="s">
        <v>0</v>
      </c>
      <c r="O11" s="32"/>
      <c r="P11" s="2"/>
      <c r="Q11" s="2"/>
      <c r="R11" s="2"/>
      <c r="S11" s="2"/>
      <c r="T11" s="2"/>
      <c r="U11" s="2"/>
      <c r="V11" s="2"/>
      <c r="W11" s="2"/>
    </row>
    <row r="12" spans="1:23" ht="19.5" customHeight="1">
      <c r="A12" s="30"/>
      <c r="B12" s="31"/>
      <c r="C12" s="30"/>
      <c r="D12" s="40"/>
      <c r="E12" s="40"/>
      <c r="F12" s="30"/>
      <c r="G12" s="30"/>
      <c r="H12" s="30"/>
      <c r="I12" s="30"/>
      <c r="J12" s="30"/>
      <c r="K12" s="30"/>
      <c r="L12" s="30"/>
      <c r="M12" s="30"/>
      <c r="N12" s="40"/>
      <c r="O12" s="32"/>
      <c r="P12" s="2"/>
      <c r="Q12" s="2"/>
      <c r="R12" s="2"/>
      <c r="S12" s="2"/>
      <c r="T12" s="2"/>
      <c r="U12" s="2"/>
      <c r="V12" s="2"/>
      <c r="W12" s="2"/>
    </row>
    <row r="13" spans="1:23" ht="19.5" customHeight="1">
      <c r="A13" s="207"/>
      <c r="B13" s="207"/>
      <c r="C13" s="207"/>
      <c r="D13" s="207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</row>
    <row r="14" spans="1:23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4"/>
      <c r="R14" s="2"/>
      <c r="S14" s="2"/>
      <c r="T14" s="2"/>
      <c r="U14" s="2"/>
      <c r="V14" s="2"/>
      <c r="W14" s="2"/>
    </row>
    <row r="15" spans="1:23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5" customHeight="1">
      <c r="A16" s="175" t="s">
        <v>148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2"/>
    </row>
    <row r="17" spans="1:23" ht="19.5" customHeight="1" thickBot="1">
      <c r="A17" s="28"/>
      <c r="B17" s="28"/>
      <c r="C17" s="28"/>
      <c r="D17" s="28"/>
      <c r="E17" s="28"/>
      <c r="F17" s="2"/>
      <c r="G17" s="2"/>
      <c r="H17" s="2"/>
      <c r="I17" s="2"/>
      <c r="J17" s="2"/>
      <c r="K17" s="2"/>
      <c r="L17" s="26"/>
      <c r="M17" s="26"/>
      <c r="N17" s="4" t="s">
        <v>13</v>
      </c>
      <c r="O17" s="2"/>
      <c r="P17" s="2"/>
      <c r="Q17" s="2"/>
      <c r="R17" s="2"/>
      <c r="S17" s="2"/>
      <c r="T17" s="2"/>
      <c r="U17" s="2"/>
      <c r="V17" s="2"/>
      <c r="W17" s="2"/>
    </row>
    <row r="18" spans="1:24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5"/>
      <c r="P18" s="127" t="s">
        <v>12</v>
      </c>
      <c r="Q18" s="23" t="s">
        <v>68</v>
      </c>
      <c r="R18" s="23" t="s">
        <v>67</v>
      </c>
      <c r="S18" s="23" t="s">
        <v>66</v>
      </c>
      <c r="T18" s="23" t="s">
        <v>65</v>
      </c>
      <c r="U18" s="23" t="s">
        <v>64</v>
      </c>
      <c r="V18" s="23" t="s">
        <v>63</v>
      </c>
      <c r="W18" s="21" t="s">
        <v>62</v>
      </c>
      <c r="X18" s="29"/>
    </row>
    <row r="19" spans="1:24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 t="s">
        <v>154</v>
      </c>
      <c r="P19" s="128">
        <v>554</v>
      </c>
      <c r="Q19" s="18">
        <v>49</v>
      </c>
      <c r="R19" s="18">
        <v>85</v>
      </c>
      <c r="S19" s="18">
        <v>95</v>
      </c>
      <c r="T19" s="18">
        <v>90</v>
      </c>
      <c r="U19" s="18">
        <v>89</v>
      </c>
      <c r="V19" s="18">
        <v>80</v>
      </c>
      <c r="W19" s="17">
        <v>66</v>
      </c>
      <c r="X19" s="29"/>
    </row>
    <row r="20" spans="1:24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5">
        <v>17</v>
      </c>
      <c r="P20" s="129">
        <v>641</v>
      </c>
      <c r="Q20" s="13">
        <v>62</v>
      </c>
      <c r="R20" s="13">
        <v>98</v>
      </c>
      <c r="S20" s="13">
        <v>105</v>
      </c>
      <c r="T20" s="13">
        <v>89</v>
      </c>
      <c r="U20" s="13">
        <v>119</v>
      </c>
      <c r="V20" s="13">
        <v>86</v>
      </c>
      <c r="W20" s="11">
        <v>82</v>
      </c>
      <c r="X20" s="29"/>
    </row>
    <row r="21" spans="1:24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5">
        <v>18</v>
      </c>
      <c r="P21" s="129">
        <v>482</v>
      </c>
      <c r="Q21" s="13">
        <v>62</v>
      </c>
      <c r="R21" s="13">
        <v>79</v>
      </c>
      <c r="S21" s="13">
        <v>70</v>
      </c>
      <c r="T21" s="13">
        <v>63</v>
      </c>
      <c r="U21" s="13">
        <v>66</v>
      </c>
      <c r="V21" s="13">
        <v>65</v>
      </c>
      <c r="W21" s="11">
        <v>77</v>
      </c>
      <c r="X21" s="29"/>
    </row>
    <row r="22" spans="1:24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5">
        <v>19</v>
      </c>
      <c r="P22" s="129">
        <v>533</v>
      </c>
      <c r="Q22" s="13">
        <v>58</v>
      </c>
      <c r="R22" s="13">
        <v>88</v>
      </c>
      <c r="S22" s="13">
        <v>92</v>
      </c>
      <c r="T22" s="13">
        <v>73</v>
      </c>
      <c r="U22" s="13">
        <v>81</v>
      </c>
      <c r="V22" s="13">
        <v>70</v>
      </c>
      <c r="W22" s="11">
        <v>71</v>
      </c>
      <c r="X22" s="29"/>
    </row>
    <row r="23" spans="1:24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2">
        <v>20</v>
      </c>
      <c r="P23" s="129">
        <v>490</v>
      </c>
      <c r="Q23" s="13">
        <v>84</v>
      </c>
      <c r="R23" s="13">
        <v>65</v>
      </c>
      <c r="S23" s="13">
        <v>63</v>
      </c>
      <c r="T23" s="13">
        <v>79</v>
      </c>
      <c r="U23" s="13">
        <v>65</v>
      </c>
      <c r="V23" s="13">
        <v>69</v>
      </c>
      <c r="W23" s="11">
        <v>65</v>
      </c>
      <c r="X23" s="29"/>
    </row>
    <row r="24" spans="1:24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53" t="s">
        <v>139</v>
      </c>
      <c r="P24" s="161">
        <f>SUM(P19:P23)</f>
        <v>2700</v>
      </c>
      <c r="Q24" s="177">
        <f aca="true" t="shared" si="1" ref="Q24:W24">SUM(Q19:Q23)</f>
        <v>315</v>
      </c>
      <c r="R24" s="177">
        <f t="shared" si="1"/>
        <v>415</v>
      </c>
      <c r="S24" s="177">
        <f t="shared" si="1"/>
        <v>425</v>
      </c>
      <c r="T24" s="177">
        <f t="shared" si="1"/>
        <v>394</v>
      </c>
      <c r="U24" s="177">
        <f t="shared" si="1"/>
        <v>420</v>
      </c>
      <c r="V24" s="177">
        <f t="shared" si="1"/>
        <v>370</v>
      </c>
      <c r="W24" s="178">
        <f t="shared" si="1"/>
        <v>361</v>
      </c>
      <c r="X24" s="29"/>
    </row>
    <row r="25" spans="1:24" ht="22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65" t="s">
        <v>142</v>
      </c>
      <c r="P25" s="162">
        <v>1</v>
      </c>
      <c r="Q25" s="163">
        <f>Q24/P24</f>
        <v>0.11666666666666667</v>
      </c>
      <c r="R25" s="163">
        <f>R24/P24</f>
        <v>0.1537037037037037</v>
      </c>
      <c r="S25" s="163">
        <f>S24/P24</f>
        <v>0.1574074074074074</v>
      </c>
      <c r="T25" s="163">
        <f>T24/P24</f>
        <v>0.14592592592592593</v>
      </c>
      <c r="U25" s="163">
        <f>U24/P24</f>
        <v>0.15555555555555556</v>
      </c>
      <c r="V25" s="163">
        <f>V24/P24</f>
        <v>0.13703703703703704</v>
      </c>
      <c r="W25" s="164">
        <f>W24/P24</f>
        <v>0.1337037037037037</v>
      </c>
      <c r="X25" s="29"/>
    </row>
    <row r="26" spans="1:24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0</v>
      </c>
      <c r="O26" s="30"/>
      <c r="P26" s="30"/>
      <c r="Q26" s="40"/>
      <c r="R26" s="40"/>
      <c r="S26" s="40"/>
      <c r="T26" s="40"/>
      <c r="U26" s="40"/>
      <c r="V26" s="40"/>
      <c r="W26" s="40"/>
      <c r="X26" s="29"/>
    </row>
    <row r="27" spans="14:24" ht="19.5" customHeight="1">
      <c r="N27" s="29"/>
      <c r="O27" s="48"/>
      <c r="P27" s="48"/>
      <c r="Q27" s="47"/>
      <c r="R27" s="47"/>
      <c r="S27" s="47"/>
      <c r="T27" s="47"/>
      <c r="U27" s="47"/>
      <c r="V27" s="47"/>
      <c r="W27" s="47"/>
      <c r="X27" s="29"/>
    </row>
    <row r="28" spans="1:23" ht="19.5" customHeight="1">
      <c r="A28" s="208"/>
      <c r="B28" s="208"/>
      <c r="C28" s="208"/>
      <c r="D28" s="208"/>
      <c r="O28" s="29"/>
      <c r="P28" s="29"/>
      <c r="Q28" s="29"/>
      <c r="R28" s="29"/>
      <c r="S28" s="29"/>
      <c r="T28" s="29"/>
      <c r="U28" s="29"/>
      <c r="V28" s="29"/>
      <c r="W28" s="29"/>
    </row>
    <row r="29" ht="12" customHeight="1">
      <c r="Q29" s="46" t="s">
        <v>61</v>
      </c>
    </row>
  </sheetData>
  <sheetProtection/>
  <mergeCells count="2">
    <mergeCell ref="A28:D28"/>
    <mergeCell ref="A13:D13"/>
  </mergeCells>
  <printOptions/>
  <pageMargins left="0.78740157480315" right="0.590551181102362" top="0.590551181102362" bottom="0.590551181102362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6.625" style="1" customWidth="1"/>
    <col min="2" max="2" width="24.25390625" style="1" customWidth="1"/>
    <col min="3" max="7" width="11.375" style="1" customWidth="1"/>
    <col min="8" max="16384" width="9.00390625" style="1" customWidth="1"/>
  </cols>
  <sheetData>
    <row r="1" spans="1:8" ht="19.5" customHeight="1">
      <c r="A1" s="175" t="s">
        <v>149</v>
      </c>
      <c r="B1" s="3"/>
      <c r="C1" s="3"/>
      <c r="D1" s="3"/>
      <c r="E1" s="3"/>
      <c r="F1" s="28"/>
      <c r="G1" s="4"/>
      <c r="H1" s="29"/>
    </row>
    <row r="2" spans="1:8" ht="19.5" customHeight="1" thickBot="1">
      <c r="A2" s="3"/>
      <c r="B2" s="3"/>
      <c r="C2" s="3"/>
      <c r="D2" s="3"/>
      <c r="E2" s="3"/>
      <c r="F2" s="28"/>
      <c r="G2" s="4" t="s">
        <v>102</v>
      </c>
      <c r="H2" s="29"/>
    </row>
    <row r="3" spans="1:9" ht="19.5" customHeight="1">
      <c r="A3" s="25"/>
      <c r="B3" s="80"/>
      <c r="C3" s="24" t="s">
        <v>100</v>
      </c>
      <c r="D3" s="24" t="s">
        <v>99</v>
      </c>
      <c r="E3" s="23" t="s">
        <v>98</v>
      </c>
      <c r="F3" s="24" t="s">
        <v>155</v>
      </c>
      <c r="G3" s="21" t="s">
        <v>156</v>
      </c>
      <c r="H3" s="29"/>
      <c r="I3" s="29"/>
    </row>
    <row r="4" spans="1:8" ht="19.5" customHeight="1">
      <c r="A4" s="216" t="s">
        <v>96</v>
      </c>
      <c r="B4" s="217"/>
      <c r="C4" s="79">
        <v>21</v>
      </c>
      <c r="D4" s="78">
        <v>22</v>
      </c>
      <c r="E4" s="78">
        <v>22</v>
      </c>
      <c r="F4" s="78">
        <v>23</v>
      </c>
      <c r="G4" s="77">
        <v>23</v>
      </c>
      <c r="H4" s="29"/>
    </row>
    <row r="5" spans="1:7" ht="19.5" customHeight="1">
      <c r="A5" s="212" t="s">
        <v>95</v>
      </c>
      <c r="B5" s="74" t="s">
        <v>94</v>
      </c>
      <c r="C5" s="73">
        <v>12</v>
      </c>
      <c r="D5" s="72">
        <v>13</v>
      </c>
      <c r="E5" s="72">
        <v>13</v>
      </c>
      <c r="F5" s="72">
        <v>14</v>
      </c>
      <c r="G5" s="71">
        <v>14</v>
      </c>
    </row>
    <row r="6" spans="1:7" ht="19.5" customHeight="1">
      <c r="A6" s="213"/>
      <c r="B6" s="70" t="s">
        <v>84</v>
      </c>
      <c r="C6" s="14">
        <v>1</v>
      </c>
      <c r="D6" s="13">
        <v>1</v>
      </c>
      <c r="E6" s="13">
        <v>1</v>
      </c>
      <c r="F6" s="13">
        <v>1</v>
      </c>
      <c r="G6" s="11">
        <v>1</v>
      </c>
    </row>
    <row r="7" spans="1:7" ht="19.5" customHeight="1">
      <c r="A7" s="213"/>
      <c r="B7" s="69" t="s">
        <v>93</v>
      </c>
      <c r="C7" s="14">
        <v>1</v>
      </c>
      <c r="D7" s="13">
        <v>1</v>
      </c>
      <c r="E7" s="13">
        <v>1</v>
      </c>
      <c r="F7" s="13">
        <v>1</v>
      </c>
      <c r="G7" s="11">
        <v>1</v>
      </c>
    </row>
    <row r="8" spans="1:7" ht="19.5" customHeight="1">
      <c r="A8" s="213"/>
      <c r="B8" s="69" t="s">
        <v>92</v>
      </c>
      <c r="C8" s="14">
        <v>1</v>
      </c>
      <c r="D8" s="13">
        <v>1</v>
      </c>
      <c r="E8" s="13">
        <v>1</v>
      </c>
      <c r="F8" s="13">
        <v>1</v>
      </c>
      <c r="G8" s="11">
        <v>1</v>
      </c>
    </row>
    <row r="9" spans="1:7" ht="19.5" customHeight="1">
      <c r="A9" s="213"/>
      <c r="B9" s="69" t="s">
        <v>91</v>
      </c>
      <c r="C9" s="14">
        <v>1</v>
      </c>
      <c r="D9" s="13">
        <v>1</v>
      </c>
      <c r="E9" s="13">
        <v>1</v>
      </c>
      <c r="F9" s="13">
        <v>1</v>
      </c>
      <c r="G9" s="11">
        <v>1</v>
      </c>
    </row>
    <row r="10" spans="1:7" ht="19.5" customHeight="1">
      <c r="A10" s="213"/>
      <c r="B10" s="69" t="s">
        <v>90</v>
      </c>
      <c r="C10" s="14">
        <v>1</v>
      </c>
      <c r="D10" s="13">
        <v>1</v>
      </c>
      <c r="E10" s="13">
        <v>1</v>
      </c>
      <c r="F10" s="13">
        <v>1</v>
      </c>
      <c r="G10" s="11">
        <v>1</v>
      </c>
    </row>
    <row r="11" spans="1:7" ht="19.5" customHeight="1">
      <c r="A11" s="213"/>
      <c r="B11" s="69" t="s">
        <v>89</v>
      </c>
      <c r="C11" s="14">
        <v>1</v>
      </c>
      <c r="D11" s="13">
        <v>1</v>
      </c>
      <c r="E11" s="13">
        <v>1</v>
      </c>
      <c r="F11" s="13">
        <v>1</v>
      </c>
      <c r="G11" s="11">
        <v>1</v>
      </c>
    </row>
    <row r="12" spans="1:7" ht="19.5" customHeight="1">
      <c r="A12" s="213"/>
      <c r="B12" s="69" t="s">
        <v>88</v>
      </c>
      <c r="C12" s="14">
        <v>2</v>
      </c>
      <c r="D12" s="13">
        <v>2</v>
      </c>
      <c r="E12" s="13">
        <v>2</v>
      </c>
      <c r="F12" s="13">
        <v>2</v>
      </c>
      <c r="G12" s="11">
        <v>2</v>
      </c>
    </row>
    <row r="13" spans="1:7" ht="19.5" customHeight="1">
      <c r="A13" s="214"/>
      <c r="B13" s="75" t="s">
        <v>87</v>
      </c>
      <c r="C13" s="14">
        <v>4</v>
      </c>
      <c r="D13" s="13">
        <v>5</v>
      </c>
      <c r="E13" s="13">
        <v>5</v>
      </c>
      <c r="F13" s="13">
        <v>6</v>
      </c>
      <c r="G13" s="11">
        <v>6</v>
      </c>
    </row>
    <row r="14" spans="1:7" ht="19.5" customHeight="1">
      <c r="A14" s="212" t="s">
        <v>86</v>
      </c>
      <c r="B14" s="74" t="s">
        <v>85</v>
      </c>
      <c r="C14" s="73">
        <v>9</v>
      </c>
      <c r="D14" s="72">
        <v>9</v>
      </c>
      <c r="E14" s="72">
        <v>9</v>
      </c>
      <c r="F14" s="72">
        <v>9</v>
      </c>
      <c r="G14" s="71">
        <v>9</v>
      </c>
    </row>
    <row r="15" spans="1:7" ht="19.5" customHeight="1">
      <c r="A15" s="213"/>
      <c r="B15" s="70" t="s">
        <v>84</v>
      </c>
      <c r="C15" s="14">
        <v>4</v>
      </c>
      <c r="D15" s="13">
        <v>4</v>
      </c>
      <c r="E15" s="13">
        <v>4</v>
      </c>
      <c r="F15" s="13">
        <v>4</v>
      </c>
      <c r="G15" s="11">
        <v>4</v>
      </c>
    </row>
    <row r="16" spans="1:7" ht="19.5" customHeight="1">
      <c r="A16" s="213"/>
      <c r="B16" s="69" t="s">
        <v>83</v>
      </c>
      <c r="C16" s="14">
        <v>4</v>
      </c>
      <c r="D16" s="13">
        <v>4</v>
      </c>
      <c r="E16" s="13">
        <v>4</v>
      </c>
      <c r="F16" s="13">
        <v>4</v>
      </c>
      <c r="G16" s="11">
        <v>4</v>
      </c>
    </row>
    <row r="17" spans="1:7" ht="25.5" customHeight="1" thickBot="1">
      <c r="A17" s="215"/>
      <c r="B17" s="194" t="s">
        <v>160</v>
      </c>
      <c r="C17" s="9">
        <v>1</v>
      </c>
      <c r="D17" s="8">
        <v>1</v>
      </c>
      <c r="E17" s="8">
        <v>1</v>
      </c>
      <c r="F17" s="8">
        <v>1</v>
      </c>
      <c r="G17" s="41">
        <v>1</v>
      </c>
    </row>
    <row r="18" spans="1:7" ht="19.5" customHeight="1">
      <c r="A18" s="5"/>
      <c r="B18" s="5"/>
      <c r="C18" s="2"/>
      <c r="D18" s="2"/>
      <c r="E18" s="2"/>
      <c r="F18" s="2"/>
      <c r="G18" s="68" t="s">
        <v>82</v>
      </c>
    </row>
    <row r="19" ht="19.5" customHeight="1"/>
    <row r="20" ht="19.5" customHeight="1">
      <c r="C20" s="195"/>
    </row>
    <row r="21" ht="19.5" customHeight="1"/>
  </sheetData>
  <sheetProtection/>
  <mergeCells count="3">
    <mergeCell ref="A5:A13"/>
    <mergeCell ref="A14:A17"/>
    <mergeCell ref="A4:B4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85" zoomScaleSheetLayoutView="85" zoomScalePageLayoutView="0" workbookViewId="0" topLeftCell="A4">
      <selection activeCell="A17" sqref="A17:B17"/>
    </sheetView>
  </sheetViews>
  <sheetFormatPr defaultColWidth="9.00390625" defaultRowHeight="22.5" customHeight="1"/>
  <cols>
    <col min="1" max="1" width="3.50390625" style="1" customWidth="1"/>
    <col min="2" max="2" width="18.625" style="1" customWidth="1"/>
    <col min="3" max="7" width="13.375" style="1" customWidth="1"/>
    <col min="8" max="16384" width="9.00390625" style="1" customWidth="1"/>
  </cols>
  <sheetData>
    <row r="1" spans="1:7" ht="22.5" customHeight="1" thickBot="1">
      <c r="A1" s="176" t="s">
        <v>107</v>
      </c>
      <c r="B1" s="5"/>
      <c r="C1" s="5"/>
      <c r="D1" s="5"/>
      <c r="E1" s="5"/>
      <c r="F1" s="5"/>
      <c r="G1" s="5"/>
    </row>
    <row r="2" spans="1:7" ht="30" customHeight="1">
      <c r="A2" s="223"/>
      <c r="B2" s="224"/>
      <c r="C2" s="24" t="s">
        <v>101</v>
      </c>
      <c r="D2" s="24" t="s">
        <v>100</v>
      </c>
      <c r="E2" s="24" t="s">
        <v>99</v>
      </c>
      <c r="F2" s="24" t="s">
        <v>98</v>
      </c>
      <c r="G2" s="21" t="s">
        <v>97</v>
      </c>
    </row>
    <row r="3" spans="1:7" ht="30" customHeight="1">
      <c r="A3" s="220" t="s">
        <v>167</v>
      </c>
      <c r="B3" s="225"/>
      <c r="C3" s="89">
        <v>16</v>
      </c>
      <c r="D3" s="88">
        <v>21</v>
      </c>
      <c r="E3" s="88">
        <v>10</v>
      </c>
      <c r="F3" s="88">
        <v>17</v>
      </c>
      <c r="G3" s="87">
        <v>13</v>
      </c>
    </row>
    <row r="4" spans="1:7" ht="30" customHeight="1">
      <c r="A4" s="226" t="s">
        <v>168</v>
      </c>
      <c r="B4" s="227"/>
      <c r="C4" s="173" t="s">
        <v>158</v>
      </c>
      <c r="D4" s="92">
        <v>1</v>
      </c>
      <c r="E4" s="92">
        <v>1</v>
      </c>
      <c r="F4" s="92">
        <v>1</v>
      </c>
      <c r="G4" s="91">
        <v>0</v>
      </c>
    </row>
    <row r="5" spans="1:7" ht="30" customHeight="1">
      <c r="A5" s="226" t="s">
        <v>169</v>
      </c>
      <c r="B5" s="227"/>
      <c r="C5" s="94">
        <v>2</v>
      </c>
      <c r="D5" s="92" t="s">
        <v>157</v>
      </c>
      <c r="E5" s="145" t="s">
        <v>1</v>
      </c>
      <c r="F5" s="92">
        <v>2</v>
      </c>
      <c r="G5" s="91">
        <v>1</v>
      </c>
    </row>
    <row r="6" spans="1:8" ht="30" customHeight="1">
      <c r="A6" s="230" t="s">
        <v>170</v>
      </c>
      <c r="B6" s="231"/>
      <c r="C6" s="94">
        <v>3993</v>
      </c>
      <c r="D6" s="92">
        <v>21939</v>
      </c>
      <c r="E6" s="92">
        <v>7210</v>
      </c>
      <c r="F6" s="92">
        <v>42076</v>
      </c>
      <c r="G6" s="91">
        <v>2893</v>
      </c>
      <c r="H6" s="29"/>
    </row>
    <row r="7" spans="1:8" ht="30" customHeight="1">
      <c r="A7" s="228" t="s">
        <v>106</v>
      </c>
      <c r="B7" s="70" t="s">
        <v>171</v>
      </c>
      <c r="C7" s="89">
        <v>6</v>
      </c>
      <c r="D7" s="88">
        <v>8</v>
      </c>
      <c r="E7" s="88">
        <v>6</v>
      </c>
      <c r="F7" s="88">
        <v>7</v>
      </c>
      <c r="G7" s="87">
        <v>4</v>
      </c>
      <c r="H7" s="29"/>
    </row>
    <row r="8" spans="1:8" ht="30" customHeight="1">
      <c r="A8" s="229"/>
      <c r="B8" s="69" t="s">
        <v>172</v>
      </c>
      <c r="C8" s="94">
        <v>35</v>
      </c>
      <c r="D8" s="92">
        <v>191</v>
      </c>
      <c r="E8" s="92">
        <v>74</v>
      </c>
      <c r="F8" s="92">
        <v>305</v>
      </c>
      <c r="G8" s="91">
        <v>170</v>
      </c>
      <c r="H8" s="29"/>
    </row>
    <row r="9" spans="1:8" ht="30" customHeight="1">
      <c r="A9" s="229"/>
      <c r="B9" s="69" t="s">
        <v>173</v>
      </c>
      <c r="C9" s="94">
        <v>3807</v>
      </c>
      <c r="D9" s="92">
        <v>19768</v>
      </c>
      <c r="E9" s="92">
        <v>7078</v>
      </c>
      <c r="F9" s="92">
        <v>39561</v>
      </c>
      <c r="G9" s="91">
        <v>2746</v>
      </c>
      <c r="H9" s="29"/>
    </row>
    <row r="10" spans="1:7" ht="30" customHeight="1">
      <c r="A10" s="220" t="s">
        <v>105</v>
      </c>
      <c r="B10" s="70" t="s">
        <v>171</v>
      </c>
      <c r="C10" s="201" t="s">
        <v>174</v>
      </c>
      <c r="D10" s="88" t="s">
        <v>1</v>
      </c>
      <c r="E10" s="88" t="s">
        <v>1</v>
      </c>
      <c r="F10" s="88">
        <v>1</v>
      </c>
      <c r="G10" s="87">
        <v>1</v>
      </c>
    </row>
    <row r="11" spans="1:7" ht="30" customHeight="1">
      <c r="A11" s="222"/>
      <c r="B11" s="69" t="s">
        <v>175</v>
      </c>
      <c r="C11" s="93" t="s">
        <v>176</v>
      </c>
      <c r="D11" s="92" t="s">
        <v>1</v>
      </c>
      <c r="E11" s="92" t="s">
        <v>1</v>
      </c>
      <c r="F11" s="92">
        <v>243</v>
      </c>
      <c r="G11" s="91">
        <v>5</v>
      </c>
    </row>
    <row r="12" spans="1:7" ht="30" customHeight="1">
      <c r="A12" s="221"/>
      <c r="B12" s="75" t="s">
        <v>173</v>
      </c>
      <c r="C12" s="174" t="s">
        <v>158</v>
      </c>
      <c r="D12" s="85" t="s">
        <v>1</v>
      </c>
      <c r="E12" s="85" t="s">
        <v>1</v>
      </c>
      <c r="F12" s="85">
        <v>156</v>
      </c>
      <c r="G12" s="84">
        <v>0</v>
      </c>
    </row>
    <row r="13" spans="1:7" ht="30" customHeight="1">
      <c r="A13" s="220" t="s">
        <v>104</v>
      </c>
      <c r="B13" s="70" t="s">
        <v>177</v>
      </c>
      <c r="C13" s="89">
        <v>3</v>
      </c>
      <c r="D13" s="88">
        <v>5</v>
      </c>
      <c r="E13" s="88">
        <v>2</v>
      </c>
      <c r="F13" s="88">
        <v>3</v>
      </c>
      <c r="G13" s="87">
        <v>2</v>
      </c>
    </row>
    <row r="14" spans="1:7" ht="30" customHeight="1">
      <c r="A14" s="221"/>
      <c r="B14" s="75" t="s">
        <v>173</v>
      </c>
      <c r="C14" s="86">
        <v>175</v>
      </c>
      <c r="D14" s="85">
        <v>2171</v>
      </c>
      <c r="E14" s="85">
        <v>132</v>
      </c>
      <c r="F14" s="85">
        <v>2359</v>
      </c>
      <c r="G14" s="84">
        <v>147</v>
      </c>
    </row>
    <row r="15" spans="1:7" ht="30" customHeight="1">
      <c r="A15" s="220" t="s">
        <v>103</v>
      </c>
      <c r="B15" s="70" t="s">
        <v>177</v>
      </c>
      <c r="C15" s="89">
        <v>5</v>
      </c>
      <c r="D15" s="88">
        <v>8</v>
      </c>
      <c r="E15" s="88">
        <v>2</v>
      </c>
      <c r="F15" s="88">
        <v>6</v>
      </c>
      <c r="G15" s="87">
        <v>6</v>
      </c>
    </row>
    <row r="16" spans="1:7" ht="30" customHeight="1">
      <c r="A16" s="221"/>
      <c r="B16" s="75" t="s">
        <v>173</v>
      </c>
      <c r="C16" s="86">
        <v>11</v>
      </c>
      <c r="D16" s="85" t="s">
        <v>1</v>
      </c>
      <c r="E16" s="85" t="s">
        <v>1</v>
      </c>
      <c r="F16" s="85" t="s">
        <v>1</v>
      </c>
      <c r="G16" s="84" t="s">
        <v>1</v>
      </c>
    </row>
    <row r="17" spans="1:7" ht="30" customHeight="1" thickBot="1">
      <c r="A17" s="218" t="s">
        <v>179</v>
      </c>
      <c r="B17" s="219"/>
      <c r="C17" s="83" t="s">
        <v>178</v>
      </c>
      <c r="D17" s="82">
        <v>4.5</v>
      </c>
      <c r="E17" s="82">
        <v>2.3</v>
      </c>
      <c r="F17" s="82">
        <v>3.8</v>
      </c>
      <c r="G17" s="81">
        <v>2.7</v>
      </c>
    </row>
    <row r="18" spans="1:7" ht="19.5" customHeight="1">
      <c r="A18" s="5" t="s">
        <v>164</v>
      </c>
      <c r="B18" s="32"/>
      <c r="C18" s="32"/>
      <c r="D18" s="32"/>
      <c r="E18" s="32"/>
      <c r="F18" s="32"/>
      <c r="G18" s="68" t="s">
        <v>82</v>
      </c>
    </row>
  </sheetData>
  <sheetProtection/>
  <mergeCells count="10">
    <mergeCell ref="A17:B17"/>
    <mergeCell ref="A13:A14"/>
    <mergeCell ref="A10:A12"/>
    <mergeCell ref="A15:A16"/>
    <mergeCell ref="A2:B2"/>
    <mergeCell ref="A3:B3"/>
    <mergeCell ref="A4:B4"/>
    <mergeCell ref="A5:B5"/>
    <mergeCell ref="A7:A9"/>
    <mergeCell ref="A6:B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0" zoomScaleSheetLayoutView="80" zoomScalePageLayoutView="0" workbookViewId="0" topLeftCell="A1">
      <selection activeCell="P5" sqref="P5"/>
    </sheetView>
  </sheetViews>
  <sheetFormatPr defaultColWidth="9.00390625" defaultRowHeight="19.5" customHeight="1"/>
  <cols>
    <col min="1" max="1" width="10.375" style="1" customWidth="1"/>
    <col min="2" max="2" width="7.50390625" style="1" bestFit="1" customWidth="1"/>
    <col min="3" max="15" width="5.50390625" style="1" customWidth="1"/>
    <col min="16" max="16" width="3.125" style="1" customWidth="1"/>
    <col min="17" max="17" width="19.625" style="1" customWidth="1"/>
    <col min="18" max="22" width="12.50390625" style="1" customWidth="1"/>
    <col min="23" max="16384" width="9.00390625" style="1" customWidth="1"/>
  </cols>
  <sheetData>
    <row r="1" spans="1:22" ht="19.5" customHeight="1">
      <c r="A1" s="176" t="s">
        <v>120</v>
      </c>
      <c r="B1" s="5"/>
      <c r="C1" s="5"/>
      <c r="D1" s="5"/>
      <c r="E1" s="5"/>
      <c r="F1" s="5"/>
      <c r="G1" s="5"/>
      <c r="H1" s="2"/>
      <c r="I1" s="2"/>
      <c r="J1" s="2"/>
      <c r="K1" s="2"/>
      <c r="L1" s="4"/>
      <c r="M1" s="4"/>
      <c r="N1" s="4"/>
      <c r="O1" s="2"/>
      <c r="P1" s="2"/>
      <c r="Q1" s="2"/>
      <c r="R1" s="2"/>
      <c r="S1" s="2"/>
      <c r="T1" s="2"/>
      <c r="U1" s="2"/>
      <c r="V1" s="2"/>
    </row>
    <row r="2" spans="1:22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 t="s">
        <v>25</v>
      </c>
      <c r="O2" s="2"/>
      <c r="P2" s="2"/>
      <c r="Q2" s="2"/>
      <c r="R2" s="2"/>
      <c r="S2" s="2"/>
      <c r="T2" s="2"/>
      <c r="U2" s="2"/>
      <c r="V2" s="2"/>
    </row>
    <row r="3" spans="1:22" ht="23.25" customHeight="1">
      <c r="A3" s="25"/>
      <c r="B3" s="127" t="s">
        <v>40</v>
      </c>
      <c r="C3" s="24" t="s">
        <v>52</v>
      </c>
      <c r="D3" s="24" t="s">
        <v>51</v>
      </c>
      <c r="E3" s="23" t="s">
        <v>50</v>
      </c>
      <c r="F3" s="24" t="s">
        <v>49</v>
      </c>
      <c r="G3" s="23" t="s">
        <v>48</v>
      </c>
      <c r="H3" s="24" t="s">
        <v>47</v>
      </c>
      <c r="I3" s="23" t="s">
        <v>46</v>
      </c>
      <c r="J3" s="24" t="s">
        <v>45</v>
      </c>
      <c r="K3" s="23" t="s">
        <v>44</v>
      </c>
      <c r="L3" s="23" t="s">
        <v>43</v>
      </c>
      <c r="M3" s="23" t="s">
        <v>42</v>
      </c>
      <c r="N3" s="21" t="s">
        <v>41</v>
      </c>
      <c r="O3" s="2"/>
      <c r="P3" s="2"/>
      <c r="Q3" s="2"/>
      <c r="R3" s="2"/>
      <c r="S3" s="2"/>
      <c r="T3" s="2"/>
      <c r="U3" s="2"/>
      <c r="V3" s="2"/>
    </row>
    <row r="4" spans="1:22" ht="29.25" customHeight="1">
      <c r="A4" s="15" t="s">
        <v>154</v>
      </c>
      <c r="B4" s="128">
        <v>16</v>
      </c>
      <c r="C4" s="39">
        <v>3</v>
      </c>
      <c r="D4" s="38" t="s">
        <v>1</v>
      </c>
      <c r="E4" s="38">
        <v>2</v>
      </c>
      <c r="F4" s="39">
        <v>3</v>
      </c>
      <c r="G4" s="39">
        <v>1</v>
      </c>
      <c r="H4" s="38">
        <v>2</v>
      </c>
      <c r="I4" s="38">
        <v>1</v>
      </c>
      <c r="J4" s="38">
        <v>1</v>
      </c>
      <c r="K4" s="38" t="s">
        <v>1</v>
      </c>
      <c r="L4" s="39">
        <v>2</v>
      </c>
      <c r="M4" s="39" t="s">
        <v>1</v>
      </c>
      <c r="N4" s="37">
        <v>1</v>
      </c>
      <c r="O4" s="2"/>
      <c r="P4" s="2"/>
      <c r="Q4" s="2"/>
      <c r="R4" s="2"/>
      <c r="S4" s="2"/>
      <c r="T4" s="2"/>
      <c r="U4" s="2"/>
      <c r="V4" s="2"/>
    </row>
    <row r="5" spans="1:22" ht="29.25" customHeight="1">
      <c r="A5" s="15">
        <v>17</v>
      </c>
      <c r="B5" s="129">
        <v>21</v>
      </c>
      <c r="C5" s="30">
        <v>1</v>
      </c>
      <c r="D5" s="31">
        <v>1</v>
      </c>
      <c r="E5" s="30">
        <v>2</v>
      </c>
      <c r="F5" s="30">
        <v>4</v>
      </c>
      <c r="G5" s="30">
        <v>1</v>
      </c>
      <c r="H5" s="30" t="s">
        <v>1</v>
      </c>
      <c r="I5" s="30" t="s">
        <v>1</v>
      </c>
      <c r="J5" s="30">
        <v>3</v>
      </c>
      <c r="K5" s="31">
        <v>2</v>
      </c>
      <c r="L5" s="30" t="s">
        <v>1</v>
      </c>
      <c r="M5" s="31">
        <v>3</v>
      </c>
      <c r="N5" s="36">
        <v>4</v>
      </c>
      <c r="O5" s="2"/>
      <c r="P5" s="2"/>
      <c r="Q5" s="2"/>
      <c r="R5" s="2"/>
      <c r="S5" s="2"/>
      <c r="T5" s="2"/>
      <c r="U5" s="2"/>
      <c r="V5" s="2"/>
    </row>
    <row r="6" spans="1:22" ht="30" customHeight="1">
      <c r="A6" s="42">
        <v>18</v>
      </c>
      <c r="B6" s="129">
        <v>10</v>
      </c>
      <c r="C6" s="30">
        <v>3</v>
      </c>
      <c r="D6" s="30">
        <v>2</v>
      </c>
      <c r="E6" s="30" t="s">
        <v>1</v>
      </c>
      <c r="F6" s="30" t="s">
        <v>1</v>
      </c>
      <c r="G6" s="30">
        <v>1</v>
      </c>
      <c r="H6" s="31" t="s">
        <v>1</v>
      </c>
      <c r="I6" s="31">
        <v>2</v>
      </c>
      <c r="J6" s="30">
        <v>1</v>
      </c>
      <c r="K6" s="30">
        <v>1</v>
      </c>
      <c r="L6" s="31" t="s">
        <v>1</v>
      </c>
      <c r="M6" s="30" t="s">
        <v>1</v>
      </c>
      <c r="N6" s="36" t="s">
        <v>1</v>
      </c>
      <c r="O6" s="2"/>
      <c r="P6" s="2"/>
      <c r="Q6" s="2"/>
      <c r="R6" s="2"/>
      <c r="S6" s="2"/>
      <c r="T6" s="2"/>
      <c r="U6" s="2"/>
      <c r="V6" s="2"/>
    </row>
    <row r="7" spans="1:22" ht="29.25" customHeight="1">
      <c r="A7" s="15">
        <v>19</v>
      </c>
      <c r="B7" s="129">
        <v>17</v>
      </c>
      <c r="C7" s="30">
        <v>3</v>
      </c>
      <c r="D7" s="30">
        <v>1</v>
      </c>
      <c r="E7" s="31">
        <v>2</v>
      </c>
      <c r="F7" s="31">
        <v>1</v>
      </c>
      <c r="G7" s="30">
        <v>1</v>
      </c>
      <c r="H7" s="31">
        <v>1</v>
      </c>
      <c r="I7" s="30">
        <v>1</v>
      </c>
      <c r="J7" s="30">
        <v>2</v>
      </c>
      <c r="K7" s="30">
        <v>2</v>
      </c>
      <c r="L7" s="31" t="s">
        <v>158</v>
      </c>
      <c r="M7" s="31">
        <v>2</v>
      </c>
      <c r="N7" s="102">
        <v>1</v>
      </c>
      <c r="O7" s="2"/>
      <c r="P7" s="2"/>
      <c r="Q7" s="2"/>
      <c r="R7" s="2"/>
      <c r="S7" s="2"/>
      <c r="T7" s="2"/>
      <c r="U7" s="2"/>
      <c r="V7" s="2"/>
    </row>
    <row r="8" spans="1:22" ht="29.25" customHeight="1">
      <c r="A8" s="15">
        <v>20</v>
      </c>
      <c r="B8" s="129">
        <v>13</v>
      </c>
      <c r="C8" s="30">
        <v>1</v>
      </c>
      <c r="D8" s="30">
        <v>5</v>
      </c>
      <c r="E8" s="31" t="s">
        <v>158</v>
      </c>
      <c r="F8" s="31">
        <v>1</v>
      </c>
      <c r="G8" s="30">
        <v>1</v>
      </c>
      <c r="H8" s="31" t="s">
        <v>158</v>
      </c>
      <c r="I8" s="30">
        <v>1</v>
      </c>
      <c r="J8" s="30">
        <v>2</v>
      </c>
      <c r="K8" s="31" t="s">
        <v>158</v>
      </c>
      <c r="L8" s="31">
        <v>1</v>
      </c>
      <c r="M8" s="31" t="s">
        <v>158</v>
      </c>
      <c r="N8" s="102">
        <v>1</v>
      </c>
      <c r="O8" s="32"/>
      <c r="P8" s="2"/>
      <c r="Q8" s="2"/>
      <c r="R8" s="2"/>
      <c r="S8" s="2"/>
      <c r="T8" s="2"/>
      <c r="U8" s="2"/>
      <c r="V8" s="2"/>
    </row>
    <row r="9" spans="1:22" ht="23.25" customHeight="1">
      <c r="A9" s="149" t="s">
        <v>139</v>
      </c>
      <c r="B9" s="188">
        <f>SUM(B4:B8)</f>
        <v>77</v>
      </c>
      <c r="C9" s="189">
        <f aca="true" t="shared" si="0" ref="C9:M9">SUM(C4:C8)</f>
        <v>11</v>
      </c>
      <c r="D9" s="189">
        <f t="shared" si="0"/>
        <v>9</v>
      </c>
      <c r="E9" s="189">
        <f t="shared" si="0"/>
        <v>6</v>
      </c>
      <c r="F9" s="189">
        <f t="shared" si="0"/>
        <v>9</v>
      </c>
      <c r="G9" s="189">
        <f t="shared" si="0"/>
        <v>5</v>
      </c>
      <c r="H9" s="189">
        <f t="shared" si="0"/>
        <v>3</v>
      </c>
      <c r="I9" s="189">
        <f t="shared" si="0"/>
        <v>5</v>
      </c>
      <c r="J9" s="189">
        <f t="shared" si="0"/>
        <v>9</v>
      </c>
      <c r="K9" s="189">
        <f t="shared" si="0"/>
        <v>5</v>
      </c>
      <c r="L9" s="189">
        <f t="shared" si="0"/>
        <v>3</v>
      </c>
      <c r="M9" s="189">
        <f t="shared" si="0"/>
        <v>5</v>
      </c>
      <c r="N9" s="190">
        <f>SUM(N4:N8)</f>
        <v>7</v>
      </c>
      <c r="O9" s="32"/>
      <c r="P9" s="2"/>
      <c r="Q9" s="2"/>
      <c r="R9" s="2"/>
      <c r="S9" s="2"/>
      <c r="T9" s="2"/>
      <c r="U9" s="2"/>
      <c r="V9" s="2"/>
    </row>
    <row r="10" spans="1:22" ht="23.25" customHeight="1" thickBot="1">
      <c r="A10" s="146" t="s">
        <v>143</v>
      </c>
      <c r="B10" s="170">
        <v>1</v>
      </c>
      <c r="C10" s="171">
        <f>C9/B9</f>
        <v>0.14285714285714285</v>
      </c>
      <c r="D10" s="171">
        <f>D9/B9</f>
        <v>0.11688311688311688</v>
      </c>
      <c r="E10" s="171">
        <f>E9/B9</f>
        <v>0.07792207792207792</v>
      </c>
      <c r="F10" s="171">
        <f>F9/B9</f>
        <v>0.11688311688311688</v>
      </c>
      <c r="G10" s="171">
        <f>G9/B9</f>
        <v>0.06493506493506493</v>
      </c>
      <c r="H10" s="171">
        <f>H9/B9</f>
        <v>0.03896103896103896</v>
      </c>
      <c r="I10" s="171">
        <f>I9/B9</f>
        <v>0.06493506493506493</v>
      </c>
      <c r="J10" s="171">
        <f>J9/B9</f>
        <v>0.11688311688311688</v>
      </c>
      <c r="K10" s="171">
        <f>K9/B9</f>
        <v>0.06493506493506493</v>
      </c>
      <c r="L10" s="171">
        <f>L9/B9</f>
        <v>0.03896103896103896</v>
      </c>
      <c r="M10" s="171">
        <f>M9/B9</f>
        <v>0.06493506493506493</v>
      </c>
      <c r="N10" s="172">
        <f>N9/B9</f>
        <v>0.09090909090909091</v>
      </c>
      <c r="O10" s="32"/>
      <c r="P10" s="2"/>
      <c r="Q10" s="2"/>
      <c r="R10" s="2"/>
      <c r="S10" s="2"/>
      <c r="T10" s="2"/>
      <c r="U10" s="2"/>
      <c r="V10" s="2"/>
    </row>
    <row r="11" spans="1:22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 t="s">
        <v>82</v>
      </c>
      <c r="O11" s="2"/>
      <c r="P11" s="2"/>
      <c r="Q11" s="2"/>
      <c r="R11" s="2"/>
      <c r="S11" s="2"/>
      <c r="T11" s="2"/>
      <c r="U11" s="2"/>
      <c r="V11" s="2"/>
    </row>
    <row r="12" spans="1:22" ht="19.5" customHeight="1">
      <c r="A12" s="176" t="s">
        <v>119</v>
      </c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4"/>
      <c r="N12" s="4"/>
      <c r="O12" s="4"/>
      <c r="P12" s="2"/>
      <c r="Q12" s="2"/>
      <c r="R12" s="2"/>
      <c r="S12" s="2"/>
      <c r="T12" s="2"/>
      <c r="U12" s="2"/>
      <c r="V12" s="2"/>
    </row>
    <row r="13" spans="1:22" ht="19.5" customHeight="1" thickBot="1">
      <c r="A13" s="5"/>
      <c r="B13" s="5"/>
      <c r="C13" s="5"/>
      <c r="D13" s="5"/>
      <c r="E13" s="5"/>
      <c r="F13" s="5"/>
      <c r="G13" s="5"/>
      <c r="H13" s="32"/>
      <c r="I13" s="32"/>
      <c r="J13" s="32"/>
      <c r="K13" s="32"/>
      <c r="L13" s="32"/>
      <c r="M13" s="4"/>
      <c r="N13" s="4"/>
      <c r="O13" s="4" t="s">
        <v>25</v>
      </c>
      <c r="P13" s="2"/>
      <c r="Q13" s="2"/>
      <c r="R13" s="2"/>
      <c r="S13" s="2"/>
      <c r="T13" s="2"/>
      <c r="U13" s="2"/>
      <c r="V13" s="2"/>
    </row>
    <row r="14" spans="1:22" ht="30" customHeight="1">
      <c r="A14" s="25"/>
      <c r="B14" s="127" t="s">
        <v>40</v>
      </c>
      <c r="C14" s="24" t="s">
        <v>80</v>
      </c>
      <c r="D14" s="24" t="s">
        <v>79</v>
      </c>
      <c r="E14" s="24" t="s">
        <v>78</v>
      </c>
      <c r="F14" s="23" t="s">
        <v>77</v>
      </c>
      <c r="G14" s="24" t="s">
        <v>76</v>
      </c>
      <c r="H14" s="23" t="s">
        <v>75</v>
      </c>
      <c r="I14" s="24" t="s">
        <v>74</v>
      </c>
      <c r="J14" s="23" t="s">
        <v>73</v>
      </c>
      <c r="K14" s="24" t="s">
        <v>72</v>
      </c>
      <c r="L14" s="23" t="s">
        <v>71</v>
      </c>
      <c r="M14" s="23" t="s">
        <v>70</v>
      </c>
      <c r="N14" s="23" t="s">
        <v>69</v>
      </c>
      <c r="O14" s="21" t="s">
        <v>118</v>
      </c>
      <c r="P14" s="2"/>
      <c r="Q14" s="2"/>
      <c r="R14" s="2"/>
      <c r="S14" s="2"/>
      <c r="T14" s="2"/>
      <c r="U14" s="2"/>
      <c r="V14" s="2"/>
    </row>
    <row r="15" spans="1:22" ht="30" customHeight="1">
      <c r="A15" s="15" t="s">
        <v>154</v>
      </c>
      <c r="B15" s="128">
        <v>16</v>
      </c>
      <c r="C15" s="39" t="s">
        <v>1</v>
      </c>
      <c r="D15" s="38" t="s">
        <v>1</v>
      </c>
      <c r="E15" s="38" t="s">
        <v>1</v>
      </c>
      <c r="F15" s="38">
        <v>1</v>
      </c>
      <c r="G15" s="39" t="s">
        <v>1</v>
      </c>
      <c r="H15" s="39">
        <v>1</v>
      </c>
      <c r="I15" s="38" t="s">
        <v>1</v>
      </c>
      <c r="J15" s="38">
        <v>4</v>
      </c>
      <c r="K15" s="38">
        <v>4</v>
      </c>
      <c r="L15" s="38">
        <v>3</v>
      </c>
      <c r="M15" s="38">
        <v>2</v>
      </c>
      <c r="N15" s="38">
        <v>1</v>
      </c>
      <c r="O15" s="103" t="s">
        <v>1</v>
      </c>
      <c r="P15" s="2"/>
      <c r="Q15" s="2"/>
      <c r="R15" s="2"/>
      <c r="S15" s="2"/>
      <c r="T15" s="2"/>
      <c r="U15" s="2"/>
      <c r="V15" s="2"/>
    </row>
    <row r="16" spans="1:22" ht="30" customHeight="1">
      <c r="A16" s="15">
        <v>17</v>
      </c>
      <c r="B16" s="129">
        <v>21</v>
      </c>
      <c r="C16" s="31">
        <v>1</v>
      </c>
      <c r="D16" s="31">
        <v>1</v>
      </c>
      <c r="E16" s="31" t="s">
        <v>1</v>
      </c>
      <c r="F16" s="30">
        <v>3</v>
      </c>
      <c r="G16" s="31">
        <v>1</v>
      </c>
      <c r="H16" s="30">
        <v>3</v>
      </c>
      <c r="I16" s="31">
        <v>1</v>
      </c>
      <c r="J16" s="30">
        <v>4</v>
      </c>
      <c r="K16" s="30">
        <v>2</v>
      </c>
      <c r="L16" s="30" t="s">
        <v>1</v>
      </c>
      <c r="M16" s="30">
        <v>1</v>
      </c>
      <c r="N16" s="30">
        <v>4</v>
      </c>
      <c r="O16" s="102" t="s">
        <v>1</v>
      </c>
      <c r="P16" s="2"/>
      <c r="Q16" s="2"/>
      <c r="R16" s="2"/>
      <c r="S16" s="2"/>
      <c r="T16" s="2"/>
      <c r="U16" s="2"/>
      <c r="V16" s="2"/>
    </row>
    <row r="17" spans="1:22" ht="30" customHeight="1">
      <c r="A17" s="42">
        <v>18</v>
      </c>
      <c r="B17" s="130">
        <v>10</v>
      </c>
      <c r="C17" s="31" t="s">
        <v>1</v>
      </c>
      <c r="D17" s="30" t="s">
        <v>1</v>
      </c>
      <c r="E17" s="31">
        <v>1</v>
      </c>
      <c r="F17" s="30" t="s">
        <v>1</v>
      </c>
      <c r="G17" s="30">
        <v>1</v>
      </c>
      <c r="H17" s="31" t="s">
        <v>1</v>
      </c>
      <c r="I17" s="30">
        <v>2</v>
      </c>
      <c r="J17" s="30">
        <v>1</v>
      </c>
      <c r="K17" s="30">
        <v>1</v>
      </c>
      <c r="L17" s="31" t="s">
        <v>1</v>
      </c>
      <c r="M17" s="30">
        <v>3</v>
      </c>
      <c r="N17" s="30" t="s">
        <v>1</v>
      </c>
      <c r="O17" s="102">
        <v>1</v>
      </c>
      <c r="P17" s="2"/>
      <c r="Q17" s="2"/>
      <c r="R17" s="2"/>
      <c r="S17" s="2"/>
      <c r="T17" s="2"/>
      <c r="U17" s="2"/>
      <c r="V17" s="2"/>
    </row>
    <row r="18" spans="1:22" ht="30" customHeight="1">
      <c r="A18" s="15">
        <v>19</v>
      </c>
      <c r="B18" s="129">
        <v>17</v>
      </c>
      <c r="C18" s="31" t="s">
        <v>1</v>
      </c>
      <c r="D18" s="31" t="s">
        <v>1</v>
      </c>
      <c r="E18" s="30" t="s">
        <v>1</v>
      </c>
      <c r="F18" s="31" t="s">
        <v>1</v>
      </c>
      <c r="G18" s="30" t="s">
        <v>1</v>
      </c>
      <c r="H18" s="31">
        <v>1</v>
      </c>
      <c r="I18" s="30">
        <v>1</v>
      </c>
      <c r="J18" s="30">
        <v>3</v>
      </c>
      <c r="K18" s="30">
        <v>3</v>
      </c>
      <c r="L18" s="31">
        <v>4</v>
      </c>
      <c r="M18" s="30">
        <v>4</v>
      </c>
      <c r="N18" s="31">
        <v>1</v>
      </c>
      <c r="O18" s="36" t="s">
        <v>1</v>
      </c>
      <c r="P18" s="2"/>
      <c r="Q18" s="2"/>
      <c r="R18" s="2"/>
      <c r="S18" s="2"/>
      <c r="T18" s="2"/>
      <c r="U18" s="2"/>
      <c r="V18" s="2"/>
    </row>
    <row r="19" spans="1:22" ht="30" customHeight="1">
      <c r="A19" s="42">
        <v>20</v>
      </c>
      <c r="B19" s="48">
        <v>13</v>
      </c>
      <c r="C19" s="31">
        <v>2</v>
      </c>
      <c r="D19" s="31">
        <v>1</v>
      </c>
      <c r="E19" s="31" t="s">
        <v>158</v>
      </c>
      <c r="F19" s="31" t="s">
        <v>158</v>
      </c>
      <c r="G19" s="31" t="s">
        <v>158</v>
      </c>
      <c r="H19" s="31">
        <v>1</v>
      </c>
      <c r="I19" s="30">
        <v>1</v>
      </c>
      <c r="J19" s="30">
        <v>5</v>
      </c>
      <c r="K19" s="30">
        <v>1</v>
      </c>
      <c r="L19" s="31">
        <v>1</v>
      </c>
      <c r="M19" s="30">
        <v>1</v>
      </c>
      <c r="N19" s="31" t="s">
        <v>158</v>
      </c>
      <c r="O19" s="193" t="s">
        <v>158</v>
      </c>
      <c r="P19" s="32"/>
      <c r="Q19" s="32"/>
      <c r="R19" s="2"/>
      <c r="S19" s="2"/>
      <c r="T19" s="2"/>
      <c r="U19" s="2"/>
      <c r="V19" s="2"/>
    </row>
    <row r="20" spans="1:22" ht="23.25" customHeight="1">
      <c r="A20" s="153" t="s">
        <v>139</v>
      </c>
      <c r="B20" s="161">
        <f>SUM(B15:B19)</f>
        <v>77</v>
      </c>
      <c r="C20" s="191">
        <f aca="true" t="shared" si="1" ref="C20:O20">SUM(C15:C19)</f>
        <v>3</v>
      </c>
      <c r="D20" s="191">
        <f t="shared" si="1"/>
        <v>2</v>
      </c>
      <c r="E20" s="191">
        <f t="shared" si="1"/>
        <v>1</v>
      </c>
      <c r="F20" s="191">
        <f t="shared" si="1"/>
        <v>4</v>
      </c>
      <c r="G20" s="191">
        <f t="shared" si="1"/>
        <v>2</v>
      </c>
      <c r="H20" s="191">
        <f t="shared" si="1"/>
        <v>6</v>
      </c>
      <c r="I20" s="191">
        <f t="shared" si="1"/>
        <v>5</v>
      </c>
      <c r="J20" s="191">
        <f t="shared" si="1"/>
        <v>17</v>
      </c>
      <c r="K20" s="191">
        <f t="shared" si="1"/>
        <v>11</v>
      </c>
      <c r="L20" s="191">
        <f t="shared" si="1"/>
        <v>8</v>
      </c>
      <c r="M20" s="191">
        <f t="shared" si="1"/>
        <v>11</v>
      </c>
      <c r="N20" s="191">
        <f t="shared" si="1"/>
        <v>6</v>
      </c>
      <c r="O20" s="192">
        <f t="shared" si="1"/>
        <v>1</v>
      </c>
      <c r="P20" s="32"/>
      <c r="Q20" s="32"/>
      <c r="R20" s="2"/>
      <c r="S20" s="2"/>
      <c r="T20" s="2"/>
      <c r="U20" s="2"/>
      <c r="V20" s="2"/>
    </row>
    <row r="21" spans="1:22" ht="23.25" customHeight="1" thickBot="1">
      <c r="A21" s="120" t="s">
        <v>141</v>
      </c>
      <c r="B21" s="170">
        <v>1</v>
      </c>
      <c r="C21" s="171">
        <f>C20/B20</f>
        <v>0.03896103896103896</v>
      </c>
      <c r="D21" s="171">
        <f>D20/B20</f>
        <v>0.025974025974025976</v>
      </c>
      <c r="E21" s="171">
        <f>E20/B20</f>
        <v>0.012987012987012988</v>
      </c>
      <c r="F21" s="171">
        <f>F20/B20</f>
        <v>0.05194805194805195</v>
      </c>
      <c r="G21" s="171">
        <f>G20/B20</f>
        <v>0.025974025974025976</v>
      </c>
      <c r="H21" s="171">
        <f>H20/B20</f>
        <v>0.07792207792207792</v>
      </c>
      <c r="I21" s="171">
        <f>I20/B20</f>
        <v>0.06493506493506493</v>
      </c>
      <c r="J21" s="171">
        <f>J20/B20</f>
        <v>0.22077922077922077</v>
      </c>
      <c r="K21" s="171">
        <f>K20/B20</f>
        <v>0.14285714285714285</v>
      </c>
      <c r="L21" s="171">
        <f>L20/B20</f>
        <v>0.1038961038961039</v>
      </c>
      <c r="M21" s="171">
        <f>M20/B20</f>
        <v>0.14285714285714285</v>
      </c>
      <c r="N21" s="171">
        <f>N20/B20</f>
        <v>0.07792207792207792</v>
      </c>
      <c r="O21" s="172">
        <f>O20/B20</f>
        <v>0.012987012987012988</v>
      </c>
      <c r="P21" s="32"/>
      <c r="Q21" s="32"/>
      <c r="R21" s="2"/>
      <c r="S21" s="2"/>
      <c r="T21" s="2"/>
      <c r="U21" s="2"/>
      <c r="V21" s="2"/>
    </row>
    <row r="22" spans="1:22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82</v>
      </c>
      <c r="P22" s="2"/>
      <c r="Q22" s="2"/>
      <c r="R22" s="2"/>
      <c r="S22" s="2"/>
      <c r="T22" s="2"/>
      <c r="U22" s="2"/>
      <c r="V22" s="2"/>
    </row>
    <row r="23" spans="1:22" ht="19.5" customHeight="1">
      <c r="A23" s="176" t="s">
        <v>117</v>
      </c>
      <c r="B23" s="5"/>
      <c r="C23" s="5"/>
      <c r="D23" s="5"/>
      <c r="E23" s="5"/>
      <c r="F23" s="5"/>
      <c r="G23" s="5"/>
      <c r="H23" s="2"/>
      <c r="I23" s="2"/>
      <c r="J23" s="2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</row>
    <row r="24" spans="1:22" ht="19.5" customHeight="1" thickBot="1">
      <c r="A24" s="5"/>
      <c r="B24" s="5"/>
      <c r="C24" s="5"/>
      <c r="D24" s="5"/>
      <c r="E24" s="5"/>
      <c r="F24" s="5"/>
      <c r="G24" s="5"/>
      <c r="H24" s="2"/>
      <c r="I24" s="2"/>
      <c r="J24" s="2"/>
      <c r="K24" s="4"/>
      <c r="L24" s="4"/>
      <c r="M24" s="4"/>
      <c r="N24" s="4" t="s">
        <v>180</v>
      </c>
      <c r="O24" s="2"/>
      <c r="P24" s="2"/>
      <c r="Q24" s="2"/>
      <c r="R24" s="2"/>
      <c r="S24" s="2"/>
      <c r="T24" s="2"/>
      <c r="U24" s="2"/>
      <c r="V24" s="2"/>
    </row>
    <row r="25" spans="1:22" ht="19.5" customHeight="1">
      <c r="A25" s="2"/>
      <c r="B25" s="2"/>
      <c r="C25" s="2"/>
      <c r="D25" s="2"/>
      <c r="E25" s="2"/>
      <c r="F25" s="2"/>
      <c r="G25" s="2"/>
      <c r="H25" s="2"/>
      <c r="I25" s="32"/>
      <c r="J25" s="2"/>
      <c r="K25" s="2"/>
      <c r="L25" s="2"/>
      <c r="M25" s="2"/>
      <c r="N25" s="2"/>
      <c r="O25" s="2"/>
      <c r="P25" s="25"/>
      <c r="Q25" s="101"/>
      <c r="R25" s="23" t="s">
        <v>101</v>
      </c>
      <c r="S25" s="23" t="s">
        <v>100</v>
      </c>
      <c r="T25" s="23" t="s">
        <v>99</v>
      </c>
      <c r="U25" s="24" t="s">
        <v>98</v>
      </c>
      <c r="V25" s="21" t="s">
        <v>97</v>
      </c>
    </row>
    <row r="26" spans="1:23" ht="24" customHeight="1">
      <c r="A26" s="2"/>
      <c r="B26" s="2"/>
      <c r="C26" s="2"/>
      <c r="D26" s="2"/>
      <c r="E26" s="2"/>
      <c r="F26" s="2"/>
      <c r="G26" s="2"/>
      <c r="H26" s="2"/>
      <c r="I26" s="32"/>
      <c r="J26" s="2"/>
      <c r="K26" s="2"/>
      <c r="L26" s="2"/>
      <c r="M26" s="2"/>
      <c r="N26" s="2"/>
      <c r="O26" s="2"/>
      <c r="P26" s="232" t="s">
        <v>116</v>
      </c>
      <c r="Q26" s="233"/>
      <c r="R26" s="79">
        <v>16</v>
      </c>
      <c r="S26" s="78">
        <v>21</v>
      </c>
      <c r="T26" s="131">
        <v>10</v>
      </c>
      <c r="U26" s="78">
        <v>17</v>
      </c>
      <c r="V26" s="77">
        <v>13</v>
      </c>
      <c r="W26" s="29"/>
    </row>
    <row r="27" spans="1:23" ht="19.5" customHeight="1">
      <c r="A27" s="2"/>
      <c r="B27" s="2"/>
      <c r="C27" s="2"/>
      <c r="D27" s="2"/>
      <c r="E27" s="2"/>
      <c r="F27" s="2"/>
      <c r="G27" s="2"/>
      <c r="H27" s="2"/>
      <c r="I27" s="32"/>
      <c r="J27" s="2"/>
      <c r="K27" s="2"/>
      <c r="L27" s="2"/>
      <c r="M27" s="2"/>
      <c r="N27" s="2"/>
      <c r="O27" s="2"/>
      <c r="P27" s="100"/>
      <c r="Q27" s="99" t="s">
        <v>115</v>
      </c>
      <c r="R27" s="76">
        <v>3</v>
      </c>
      <c r="S27" s="13">
        <v>3</v>
      </c>
      <c r="T27" s="13">
        <v>2</v>
      </c>
      <c r="U27" s="13">
        <v>3</v>
      </c>
      <c r="V27" s="11">
        <v>3</v>
      </c>
      <c r="W27" s="29"/>
    </row>
    <row r="28" spans="1:23" ht="19.5" customHeight="1">
      <c r="A28" s="2"/>
      <c r="B28" s="2"/>
      <c r="C28" s="2"/>
      <c r="D28" s="2"/>
      <c r="E28" s="2"/>
      <c r="F28" s="2"/>
      <c r="G28" s="2"/>
      <c r="H28" s="2"/>
      <c r="I28" s="32"/>
      <c r="J28" s="2"/>
      <c r="K28" s="2"/>
      <c r="L28" s="2"/>
      <c r="M28" s="2"/>
      <c r="N28" s="2"/>
      <c r="O28" s="2"/>
      <c r="P28" s="100"/>
      <c r="Q28" s="99" t="s">
        <v>114</v>
      </c>
      <c r="R28" s="14">
        <v>4</v>
      </c>
      <c r="S28" s="13">
        <v>3</v>
      </c>
      <c r="T28" s="13">
        <v>1</v>
      </c>
      <c r="U28" s="13">
        <v>1</v>
      </c>
      <c r="V28" s="11">
        <v>2</v>
      </c>
      <c r="W28" s="29"/>
    </row>
    <row r="29" spans="1:23" ht="19.5" customHeight="1">
      <c r="A29" s="2"/>
      <c r="B29" s="2"/>
      <c r="C29" s="2"/>
      <c r="D29" s="2"/>
      <c r="E29" s="2"/>
      <c r="F29" s="2"/>
      <c r="G29" s="2"/>
      <c r="H29" s="2"/>
      <c r="I29" s="32"/>
      <c r="J29" s="2"/>
      <c r="K29" s="2"/>
      <c r="L29" s="2"/>
      <c r="M29" s="2"/>
      <c r="N29" s="2"/>
      <c r="O29" s="2"/>
      <c r="P29" s="100"/>
      <c r="Q29" s="99" t="s">
        <v>113</v>
      </c>
      <c r="R29" s="14">
        <v>3</v>
      </c>
      <c r="S29" s="13">
        <v>3</v>
      </c>
      <c r="T29" s="13">
        <v>1</v>
      </c>
      <c r="U29" s="13">
        <v>2</v>
      </c>
      <c r="V29" s="11">
        <v>2</v>
      </c>
      <c r="W29" s="29"/>
    </row>
    <row r="30" spans="1:23" ht="19.5" customHeight="1">
      <c r="A30" s="2"/>
      <c r="B30" s="2"/>
      <c r="C30" s="2"/>
      <c r="D30" s="2"/>
      <c r="E30" s="2"/>
      <c r="F30" s="2"/>
      <c r="G30" s="2"/>
      <c r="H30" s="2"/>
      <c r="I30" s="32"/>
      <c r="J30" s="2"/>
      <c r="K30" s="2"/>
      <c r="L30" s="2"/>
      <c r="M30" s="2"/>
      <c r="N30" s="2"/>
      <c r="O30" s="2"/>
      <c r="P30" s="100"/>
      <c r="Q30" s="99" t="s">
        <v>112</v>
      </c>
      <c r="R30" s="14">
        <v>2</v>
      </c>
      <c r="S30" s="13" t="s">
        <v>1</v>
      </c>
      <c r="T30" s="12">
        <v>2</v>
      </c>
      <c r="U30" s="13">
        <v>2</v>
      </c>
      <c r="V30" s="11" t="s">
        <v>159</v>
      </c>
      <c r="W30" s="29"/>
    </row>
    <row r="31" spans="1:23" ht="19.5" customHeight="1">
      <c r="A31" s="2"/>
      <c r="B31" s="2"/>
      <c r="C31" s="2"/>
      <c r="D31" s="2"/>
      <c r="E31" s="2"/>
      <c r="F31" s="2"/>
      <c r="G31" s="2"/>
      <c r="H31" s="2"/>
      <c r="I31" s="32"/>
      <c r="J31" s="2"/>
      <c r="K31" s="2"/>
      <c r="L31" s="2"/>
      <c r="M31" s="2"/>
      <c r="N31" s="2"/>
      <c r="O31" s="2"/>
      <c r="P31" s="100"/>
      <c r="Q31" s="99" t="s">
        <v>111</v>
      </c>
      <c r="R31" s="76">
        <v>1</v>
      </c>
      <c r="S31" s="13">
        <v>1</v>
      </c>
      <c r="T31" s="13">
        <v>1</v>
      </c>
      <c r="U31" s="13" t="s">
        <v>1</v>
      </c>
      <c r="V31" s="11" t="s">
        <v>159</v>
      </c>
      <c r="W31" s="29"/>
    </row>
    <row r="32" spans="1:23" ht="19.5" customHeight="1">
      <c r="A32" s="2"/>
      <c r="B32" s="2"/>
      <c r="C32" s="2"/>
      <c r="D32" s="2"/>
      <c r="E32" s="2"/>
      <c r="F32" s="2"/>
      <c r="G32" s="2"/>
      <c r="H32" s="2"/>
      <c r="I32" s="32"/>
      <c r="J32" s="2"/>
      <c r="K32" s="2"/>
      <c r="L32" s="2"/>
      <c r="M32" s="2"/>
      <c r="N32" s="2"/>
      <c r="O32" s="2"/>
      <c r="P32" s="100"/>
      <c r="Q32" s="99" t="s">
        <v>110</v>
      </c>
      <c r="R32" s="14" t="s">
        <v>1</v>
      </c>
      <c r="S32" s="12" t="s">
        <v>1</v>
      </c>
      <c r="T32" s="12" t="s">
        <v>1</v>
      </c>
      <c r="U32" s="12" t="s">
        <v>1</v>
      </c>
      <c r="V32" s="11" t="s">
        <v>159</v>
      </c>
      <c r="W32" s="29"/>
    </row>
    <row r="33" spans="1:23" ht="24" customHeight="1">
      <c r="A33" s="2"/>
      <c r="B33" s="2"/>
      <c r="C33" s="2"/>
      <c r="D33" s="2"/>
      <c r="E33" s="2"/>
      <c r="F33" s="2"/>
      <c r="G33" s="2"/>
      <c r="H33" s="2"/>
      <c r="I33" s="32"/>
      <c r="J33" s="2"/>
      <c r="K33" s="2"/>
      <c r="L33" s="2"/>
      <c r="M33" s="2"/>
      <c r="N33" s="2"/>
      <c r="O33" s="2"/>
      <c r="P33" s="100"/>
      <c r="Q33" s="99" t="s">
        <v>109</v>
      </c>
      <c r="R33" s="14">
        <v>2</v>
      </c>
      <c r="S33" s="13">
        <v>9</v>
      </c>
      <c r="T33" s="12">
        <v>1</v>
      </c>
      <c r="U33" s="13">
        <v>2</v>
      </c>
      <c r="V33" s="11">
        <v>3</v>
      </c>
      <c r="W33" s="29"/>
    </row>
    <row r="34" spans="1:23" ht="19.5" customHeight="1" thickBot="1">
      <c r="A34" s="2"/>
      <c r="B34" s="2"/>
      <c r="C34" s="2"/>
      <c r="D34" s="2"/>
      <c r="E34" s="2"/>
      <c r="F34" s="2"/>
      <c r="G34" s="2"/>
      <c r="H34" s="2"/>
      <c r="I34" s="32"/>
      <c r="J34" s="2"/>
      <c r="K34" s="2"/>
      <c r="L34" s="2"/>
      <c r="M34" s="2"/>
      <c r="N34" s="2"/>
      <c r="O34" s="2"/>
      <c r="P34" s="98"/>
      <c r="Q34" s="97" t="s">
        <v>108</v>
      </c>
      <c r="R34" s="9">
        <v>1</v>
      </c>
      <c r="S34" s="8">
        <v>2</v>
      </c>
      <c r="T34" s="8">
        <v>2</v>
      </c>
      <c r="U34" s="8">
        <v>7</v>
      </c>
      <c r="V34" s="41">
        <v>3</v>
      </c>
      <c r="W34" s="29"/>
    </row>
    <row r="35" spans="1:22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 t="s">
        <v>82</v>
      </c>
      <c r="O35" s="68"/>
      <c r="P35" s="96"/>
      <c r="Q35" s="96"/>
      <c r="R35" s="13"/>
      <c r="S35" s="13"/>
      <c r="T35" s="13"/>
      <c r="U35" s="13"/>
      <c r="V35" s="13"/>
    </row>
    <row r="36" spans="1:13" ht="19.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</sheetData>
  <sheetProtection/>
  <mergeCells count="1">
    <mergeCell ref="P26:Q2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SheetLayoutView="75" zoomScalePageLayoutView="0" workbookViewId="0" topLeftCell="A10">
      <selection activeCell="E26" sqref="E26"/>
    </sheetView>
  </sheetViews>
  <sheetFormatPr defaultColWidth="9.00390625" defaultRowHeight="30" customHeight="1"/>
  <cols>
    <col min="1" max="1" width="5.75390625" style="2" customWidth="1"/>
    <col min="2" max="2" width="19.125" style="2" customWidth="1"/>
    <col min="3" max="7" width="12.875" style="2" customWidth="1"/>
    <col min="8" max="16384" width="9.00390625" style="1" customWidth="1"/>
  </cols>
  <sheetData>
    <row r="1" spans="1:7" ht="19.5" customHeight="1" thickBot="1">
      <c r="A1" s="175" t="s">
        <v>150</v>
      </c>
      <c r="B1" s="3"/>
      <c r="C1" s="3"/>
      <c r="D1" s="3"/>
      <c r="E1" s="3"/>
      <c r="F1" s="3"/>
      <c r="G1" s="3"/>
    </row>
    <row r="2" spans="1:7" ht="30" customHeight="1">
      <c r="A2" s="25"/>
      <c r="B2" s="121"/>
      <c r="C2" s="24" t="s">
        <v>101</v>
      </c>
      <c r="D2" s="24" t="s">
        <v>100</v>
      </c>
      <c r="E2" s="24" t="s">
        <v>99</v>
      </c>
      <c r="F2" s="24" t="s">
        <v>98</v>
      </c>
      <c r="G2" s="21" t="s">
        <v>97</v>
      </c>
    </row>
    <row r="3" spans="1:7" ht="30" customHeight="1">
      <c r="A3" s="212" t="s">
        <v>135</v>
      </c>
      <c r="B3" s="109" t="s">
        <v>137</v>
      </c>
      <c r="C3" s="108">
        <v>1194</v>
      </c>
      <c r="D3" s="107">
        <v>2362</v>
      </c>
      <c r="E3" s="107">
        <v>1241</v>
      </c>
      <c r="F3" s="107">
        <v>1303</v>
      </c>
      <c r="G3" s="106">
        <v>1246</v>
      </c>
    </row>
    <row r="4" spans="1:7" ht="30" customHeight="1">
      <c r="A4" s="213"/>
      <c r="B4" s="122" t="s">
        <v>134</v>
      </c>
      <c r="C4" s="94">
        <v>666</v>
      </c>
      <c r="D4" s="92">
        <v>1337</v>
      </c>
      <c r="E4" s="92">
        <v>754</v>
      </c>
      <c r="F4" s="92">
        <v>800</v>
      </c>
      <c r="G4" s="91">
        <v>754</v>
      </c>
    </row>
    <row r="5" spans="1:7" ht="30" customHeight="1">
      <c r="A5" s="213"/>
      <c r="B5" s="122" t="s">
        <v>133</v>
      </c>
      <c r="C5" s="94">
        <v>236</v>
      </c>
      <c r="D5" s="92">
        <v>337</v>
      </c>
      <c r="E5" s="92">
        <v>209</v>
      </c>
      <c r="F5" s="92">
        <v>198</v>
      </c>
      <c r="G5" s="91">
        <v>231</v>
      </c>
    </row>
    <row r="6" spans="1:7" ht="30" customHeight="1">
      <c r="A6" s="213"/>
      <c r="B6" s="122" t="s">
        <v>132</v>
      </c>
      <c r="C6" s="94">
        <v>159</v>
      </c>
      <c r="D6" s="92">
        <v>262</v>
      </c>
      <c r="E6" s="92">
        <v>154</v>
      </c>
      <c r="F6" s="92">
        <v>174</v>
      </c>
      <c r="G6" s="91">
        <v>158</v>
      </c>
    </row>
    <row r="7" spans="1:7" ht="30" customHeight="1">
      <c r="A7" s="213"/>
      <c r="B7" s="122" t="s">
        <v>131</v>
      </c>
      <c r="C7" s="94">
        <v>25</v>
      </c>
      <c r="D7" s="92">
        <v>31</v>
      </c>
      <c r="E7" s="92">
        <v>12</v>
      </c>
      <c r="F7" s="92">
        <v>13</v>
      </c>
      <c r="G7" s="91">
        <v>10</v>
      </c>
    </row>
    <row r="8" spans="1:7" ht="30" customHeight="1">
      <c r="A8" s="213"/>
      <c r="B8" s="122" t="s">
        <v>130</v>
      </c>
      <c r="C8" s="94">
        <v>27</v>
      </c>
      <c r="D8" s="92">
        <v>34</v>
      </c>
      <c r="E8" s="92">
        <v>14</v>
      </c>
      <c r="F8" s="92">
        <v>20</v>
      </c>
      <c r="G8" s="91">
        <v>16</v>
      </c>
    </row>
    <row r="9" spans="1:7" ht="30" customHeight="1">
      <c r="A9" s="213"/>
      <c r="B9" s="122" t="s">
        <v>129</v>
      </c>
      <c r="C9" s="94">
        <v>15</v>
      </c>
      <c r="D9" s="92">
        <v>11</v>
      </c>
      <c r="E9" s="92">
        <v>20</v>
      </c>
      <c r="F9" s="92">
        <v>13</v>
      </c>
      <c r="G9" s="91">
        <v>7</v>
      </c>
    </row>
    <row r="10" spans="1:7" ht="30" customHeight="1">
      <c r="A10" s="213"/>
      <c r="B10" s="122" t="s">
        <v>128</v>
      </c>
      <c r="C10" s="94">
        <v>2</v>
      </c>
      <c r="D10" s="92">
        <v>10</v>
      </c>
      <c r="E10" s="92">
        <v>4</v>
      </c>
      <c r="F10" s="92">
        <v>9</v>
      </c>
      <c r="G10" s="91">
        <v>6</v>
      </c>
    </row>
    <row r="11" spans="1:7" ht="30" customHeight="1">
      <c r="A11" s="213"/>
      <c r="B11" s="122" t="s">
        <v>127</v>
      </c>
      <c r="C11" s="94">
        <v>4</v>
      </c>
      <c r="D11" s="92">
        <v>1</v>
      </c>
      <c r="E11" s="92">
        <v>1</v>
      </c>
      <c r="F11" s="92">
        <v>1</v>
      </c>
      <c r="G11" s="91">
        <v>1</v>
      </c>
    </row>
    <row r="12" spans="1:7" ht="30" customHeight="1">
      <c r="A12" s="213"/>
      <c r="B12" s="122" t="s">
        <v>126</v>
      </c>
      <c r="C12" s="93" t="s">
        <v>1</v>
      </c>
      <c r="D12" s="92" t="s">
        <v>1</v>
      </c>
      <c r="E12" s="92" t="s">
        <v>1</v>
      </c>
      <c r="F12" s="92" t="s">
        <v>1</v>
      </c>
      <c r="G12" s="91" t="s">
        <v>159</v>
      </c>
    </row>
    <row r="13" spans="1:7" ht="30" customHeight="1">
      <c r="A13" s="213"/>
      <c r="B13" s="122" t="s">
        <v>125</v>
      </c>
      <c r="C13" s="94" t="s">
        <v>1</v>
      </c>
      <c r="D13" s="92" t="s">
        <v>1</v>
      </c>
      <c r="E13" s="92" t="s">
        <v>1</v>
      </c>
      <c r="F13" s="92">
        <v>2</v>
      </c>
      <c r="G13" s="91" t="s">
        <v>159</v>
      </c>
    </row>
    <row r="14" spans="1:7" ht="30" customHeight="1">
      <c r="A14" s="213"/>
      <c r="B14" s="122" t="s">
        <v>124</v>
      </c>
      <c r="C14" s="94">
        <v>58</v>
      </c>
      <c r="D14" s="92">
        <v>337</v>
      </c>
      <c r="E14" s="92">
        <v>73</v>
      </c>
      <c r="F14" s="92">
        <v>68</v>
      </c>
      <c r="G14" s="91">
        <v>61</v>
      </c>
    </row>
    <row r="15" spans="1:7" ht="30" customHeight="1">
      <c r="A15" s="213"/>
      <c r="B15" s="122" t="s">
        <v>123</v>
      </c>
      <c r="C15" s="94" t="s">
        <v>1</v>
      </c>
      <c r="D15" s="92" t="s">
        <v>1</v>
      </c>
      <c r="E15" s="92" t="s">
        <v>1</v>
      </c>
      <c r="F15" s="92">
        <v>4</v>
      </c>
      <c r="G15" s="91" t="s">
        <v>159</v>
      </c>
    </row>
    <row r="16" spans="1:7" ht="30" customHeight="1">
      <c r="A16" s="214"/>
      <c r="B16" s="123" t="s">
        <v>122</v>
      </c>
      <c r="C16" s="90">
        <v>2</v>
      </c>
      <c r="D16" s="85">
        <v>2</v>
      </c>
      <c r="E16" s="85" t="s">
        <v>1</v>
      </c>
      <c r="F16" s="85">
        <v>1</v>
      </c>
      <c r="G16" s="84">
        <v>2</v>
      </c>
    </row>
    <row r="17" spans="1:7" ht="30" customHeight="1">
      <c r="A17" s="238" t="s">
        <v>181</v>
      </c>
      <c r="B17" s="239"/>
      <c r="C17" s="89">
        <v>1119</v>
      </c>
      <c r="D17" s="88">
        <v>2203</v>
      </c>
      <c r="E17" s="88">
        <v>1156</v>
      </c>
      <c r="F17" s="88">
        <v>1232</v>
      </c>
      <c r="G17" s="87">
        <v>1176</v>
      </c>
    </row>
    <row r="18" spans="1:7" ht="30" customHeight="1">
      <c r="A18" s="234" t="s">
        <v>182</v>
      </c>
      <c r="B18" s="235"/>
      <c r="C18" s="94">
        <v>1142</v>
      </c>
      <c r="D18" s="92">
        <v>2264</v>
      </c>
      <c r="E18" s="92">
        <v>1181</v>
      </c>
      <c r="F18" s="92">
        <v>1254</v>
      </c>
      <c r="G18" s="91">
        <v>1203</v>
      </c>
    </row>
    <row r="19" spans="1:7" ht="30" customHeight="1">
      <c r="A19" s="234" t="s">
        <v>183</v>
      </c>
      <c r="B19" s="235"/>
      <c r="C19" s="94">
        <v>75</v>
      </c>
      <c r="D19" s="92">
        <v>159</v>
      </c>
      <c r="E19" s="92">
        <v>85</v>
      </c>
      <c r="F19" s="92">
        <v>71</v>
      </c>
      <c r="G19" s="91">
        <v>70</v>
      </c>
    </row>
    <row r="20" spans="1:7" ht="30" customHeight="1" thickBot="1">
      <c r="A20" s="236" t="s">
        <v>184</v>
      </c>
      <c r="B20" s="237"/>
      <c r="C20" s="124">
        <v>27.9</v>
      </c>
      <c r="D20" s="125">
        <v>56.2</v>
      </c>
      <c r="E20" s="125">
        <v>27</v>
      </c>
      <c r="F20" s="125">
        <v>29.1</v>
      </c>
      <c r="G20" s="126">
        <v>25.9</v>
      </c>
    </row>
    <row r="21" spans="1:7" ht="20.25" customHeight="1">
      <c r="A21" s="5" t="s">
        <v>165</v>
      </c>
      <c r="B21" s="4"/>
      <c r="C21" s="4"/>
      <c r="D21" s="4"/>
      <c r="E21" s="4"/>
      <c r="F21" s="4"/>
      <c r="G21" s="4" t="s">
        <v>121</v>
      </c>
    </row>
    <row r="22" spans="1:7" ht="30" customHeight="1">
      <c r="A22" s="207"/>
      <c r="B22" s="207"/>
      <c r="C22" s="207"/>
      <c r="D22" s="207"/>
      <c r="E22" s="207"/>
      <c r="F22" s="207"/>
      <c r="G22" s="207"/>
    </row>
  </sheetData>
  <sheetProtection/>
  <mergeCells count="6">
    <mergeCell ref="A22:G22"/>
    <mergeCell ref="A18:B18"/>
    <mergeCell ref="A19:B19"/>
    <mergeCell ref="A20:B20"/>
    <mergeCell ref="A17:B17"/>
    <mergeCell ref="A3:A1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75" zoomScaleNormal="75" zoomScaleSheetLayoutView="75" zoomScalePageLayoutView="0" workbookViewId="0" topLeftCell="A1">
      <selection activeCell="H16" sqref="H16"/>
    </sheetView>
  </sheetViews>
  <sheetFormatPr defaultColWidth="9.00390625" defaultRowHeight="19.5" customHeight="1"/>
  <cols>
    <col min="1" max="1" width="8.00390625" style="1" customWidth="1"/>
    <col min="2" max="2" width="8.625" style="111" bestFit="1" customWidth="1"/>
    <col min="3" max="14" width="6.125" style="1" customWidth="1"/>
    <col min="15" max="16384" width="9.00390625" style="1" customWidth="1"/>
  </cols>
  <sheetData>
    <row r="1" spans="1:14" ht="19.5" customHeight="1">
      <c r="A1" s="175" t="s">
        <v>151</v>
      </c>
      <c r="B1" s="3"/>
      <c r="C1" s="3"/>
      <c r="D1" s="3"/>
      <c r="E1" s="3"/>
      <c r="F1" s="3"/>
      <c r="G1" s="2"/>
      <c r="H1" s="2"/>
      <c r="I1" s="2"/>
      <c r="J1" s="2"/>
      <c r="K1" s="2"/>
      <c r="L1" s="4"/>
      <c r="M1" s="4"/>
      <c r="N1" s="4"/>
    </row>
    <row r="2" spans="1:14" ht="19.5" customHeight="1" thickBot="1">
      <c r="A2" s="3"/>
      <c r="B2" s="3"/>
      <c r="C2" s="3"/>
      <c r="D2" s="3"/>
      <c r="E2" s="3"/>
      <c r="F2" s="3"/>
      <c r="G2" s="32"/>
      <c r="H2" s="32"/>
      <c r="I2" s="32"/>
      <c r="J2" s="32"/>
      <c r="K2" s="32"/>
      <c r="L2" s="4"/>
      <c r="M2" s="4"/>
      <c r="N2" s="4" t="s">
        <v>25</v>
      </c>
    </row>
    <row r="3" spans="1:14" ht="30" customHeight="1">
      <c r="A3" s="25"/>
      <c r="B3" s="117" t="s">
        <v>40</v>
      </c>
      <c r="C3" s="24" t="s">
        <v>52</v>
      </c>
      <c r="D3" s="24" t="s">
        <v>51</v>
      </c>
      <c r="E3" s="24" t="s">
        <v>50</v>
      </c>
      <c r="F3" s="24" t="s">
        <v>49</v>
      </c>
      <c r="G3" s="24" t="s">
        <v>48</v>
      </c>
      <c r="H3" s="24" t="s">
        <v>47</v>
      </c>
      <c r="I3" s="24" t="s">
        <v>46</v>
      </c>
      <c r="J3" s="24" t="s">
        <v>45</v>
      </c>
      <c r="K3" s="24" t="s">
        <v>44</v>
      </c>
      <c r="L3" s="23" t="s">
        <v>43</v>
      </c>
      <c r="M3" s="24" t="s">
        <v>42</v>
      </c>
      <c r="N3" s="21" t="s">
        <v>41</v>
      </c>
    </row>
    <row r="4" spans="1:14" ht="30" customHeight="1">
      <c r="A4" s="43" t="s">
        <v>154</v>
      </c>
      <c r="B4" s="116">
        <v>1194</v>
      </c>
      <c r="C4" s="56">
        <v>106</v>
      </c>
      <c r="D4" s="56">
        <v>92</v>
      </c>
      <c r="E4" s="56">
        <v>104</v>
      </c>
      <c r="F4" s="56">
        <v>82</v>
      </c>
      <c r="G4" s="56">
        <v>103</v>
      </c>
      <c r="H4" s="56">
        <v>131</v>
      </c>
      <c r="I4" s="56">
        <v>115</v>
      </c>
      <c r="J4" s="56">
        <v>86</v>
      </c>
      <c r="K4" s="56">
        <v>65</v>
      </c>
      <c r="L4" s="56">
        <v>108</v>
      </c>
      <c r="M4" s="56">
        <v>100</v>
      </c>
      <c r="N4" s="55">
        <v>102</v>
      </c>
    </row>
    <row r="5" spans="1:14" ht="30" customHeight="1">
      <c r="A5" s="42">
        <v>17</v>
      </c>
      <c r="B5" s="115">
        <v>2362</v>
      </c>
      <c r="C5" s="40">
        <v>99</v>
      </c>
      <c r="D5" s="40">
        <v>118</v>
      </c>
      <c r="E5" s="40">
        <v>183</v>
      </c>
      <c r="F5" s="40">
        <v>231</v>
      </c>
      <c r="G5" s="40">
        <v>218</v>
      </c>
      <c r="H5" s="40">
        <v>286</v>
      </c>
      <c r="I5" s="40">
        <v>251</v>
      </c>
      <c r="J5" s="40">
        <v>256</v>
      </c>
      <c r="K5" s="40">
        <v>350</v>
      </c>
      <c r="L5" s="40">
        <v>111</v>
      </c>
      <c r="M5" s="40">
        <v>118</v>
      </c>
      <c r="N5" s="53">
        <v>141</v>
      </c>
    </row>
    <row r="6" spans="1:14" ht="30" customHeight="1">
      <c r="A6" s="42">
        <v>18</v>
      </c>
      <c r="B6" s="183">
        <v>1241</v>
      </c>
      <c r="C6" s="184">
        <v>93</v>
      </c>
      <c r="D6" s="184">
        <v>100</v>
      </c>
      <c r="E6" s="184">
        <v>102</v>
      </c>
      <c r="F6" s="184">
        <v>95</v>
      </c>
      <c r="G6" s="26">
        <v>99</v>
      </c>
      <c r="H6" s="26">
        <v>80</v>
      </c>
      <c r="I6" s="26">
        <v>125</v>
      </c>
      <c r="J6" s="26">
        <v>103</v>
      </c>
      <c r="K6" s="26">
        <v>95</v>
      </c>
      <c r="L6" s="26">
        <v>121</v>
      </c>
      <c r="M6" s="26">
        <v>108</v>
      </c>
      <c r="N6" s="185">
        <v>120</v>
      </c>
    </row>
    <row r="7" spans="1:14" ht="30" customHeight="1">
      <c r="A7" s="42">
        <v>19</v>
      </c>
      <c r="B7" s="115">
        <v>1303</v>
      </c>
      <c r="C7" s="40">
        <v>120</v>
      </c>
      <c r="D7" s="40">
        <v>87</v>
      </c>
      <c r="E7" s="40">
        <v>108</v>
      </c>
      <c r="F7" s="40">
        <v>90</v>
      </c>
      <c r="G7" s="40">
        <v>124</v>
      </c>
      <c r="H7" s="40">
        <v>108</v>
      </c>
      <c r="I7" s="40">
        <v>127</v>
      </c>
      <c r="J7" s="40">
        <v>132</v>
      </c>
      <c r="K7" s="40">
        <v>101</v>
      </c>
      <c r="L7" s="40">
        <v>107</v>
      </c>
      <c r="M7" s="40">
        <v>106</v>
      </c>
      <c r="N7" s="53">
        <v>93</v>
      </c>
    </row>
    <row r="8" spans="1:14" ht="30" customHeight="1">
      <c r="A8" s="42">
        <v>20</v>
      </c>
      <c r="B8" s="115">
        <v>1246</v>
      </c>
      <c r="C8" s="40">
        <v>98</v>
      </c>
      <c r="D8" s="40">
        <v>100</v>
      </c>
      <c r="E8" s="40">
        <v>115</v>
      </c>
      <c r="F8" s="40">
        <v>101</v>
      </c>
      <c r="G8" s="40">
        <v>96</v>
      </c>
      <c r="H8" s="40">
        <v>97</v>
      </c>
      <c r="I8" s="40">
        <v>128</v>
      </c>
      <c r="J8" s="40">
        <v>93</v>
      </c>
      <c r="K8" s="40">
        <v>84</v>
      </c>
      <c r="L8" s="40">
        <v>101</v>
      </c>
      <c r="M8" s="40">
        <v>106</v>
      </c>
      <c r="N8" s="53">
        <v>127</v>
      </c>
    </row>
    <row r="9" spans="1:14" ht="30" customHeight="1">
      <c r="A9" s="153" t="s">
        <v>139</v>
      </c>
      <c r="B9" s="167">
        <f aca="true" t="shared" si="0" ref="B9:N9">SUM(B4:B8)</f>
        <v>7346</v>
      </c>
      <c r="C9" s="179">
        <f t="shared" si="0"/>
        <v>516</v>
      </c>
      <c r="D9" s="179">
        <f t="shared" si="0"/>
        <v>497</v>
      </c>
      <c r="E9" s="179">
        <f t="shared" si="0"/>
        <v>612</v>
      </c>
      <c r="F9" s="179">
        <f t="shared" si="0"/>
        <v>599</v>
      </c>
      <c r="G9" s="179">
        <f t="shared" si="0"/>
        <v>640</v>
      </c>
      <c r="H9" s="179">
        <f t="shared" si="0"/>
        <v>702</v>
      </c>
      <c r="I9" s="179">
        <f t="shared" si="0"/>
        <v>746</v>
      </c>
      <c r="J9" s="179">
        <f t="shared" si="0"/>
        <v>670</v>
      </c>
      <c r="K9" s="179">
        <f t="shared" si="0"/>
        <v>695</v>
      </c>
      <c r="L9" s="179">
        <f t="shared" si="0"/>
        <v>548</v>
      </c>
      <c r="M9" s="179">
        <f t="shared" si="0"/>
        <v>538</v>
      </c>
      <c r="N9" s="180">
        <f t="shared" si="0"/>
        <v>583</v>
      </c>
    </row>
    <row r="10" spans="1:14" ht="30" customHeight="1" thickBot="1">
      <c r="A10" s="165" t="s">
        <v>143</v>
      </c>
      <c r="B10" s="166">
        <v>1</v>
      </c>
      <c r="C10" s="157">
        <f>C9/B9</f>
        <v>0.07024230873945005</v>
      </c>
      <c r="D10" s="157">
        <f>D9/B9</f>
        <v>0.06765586713857882</v>
      </c>
      <c r="E10" s="157">
        <f>E9/B9</f>
        <v>0.08331064524911516</v>
      </c>
      <c r="F10" s="157">
        <f>F9/B9</f>
        <v>0.08154097468009801</v>
      </c>
      <c r="G10" s="157">
        <f>G9/B9</f>
        <v>0.08712224339776749</v>
      </c>
      <c r="H10" s="157">
        <f>H9/B9</f>
        <v>0.09556221072692622</v>
      </c>
      <c r="I10" s="157">
        <f>I9/B9</f>
        <v>0.10155186496052274</v>
      </c>
      <c r="J10" s="157">
        <f>J9/B9</f>
        <v>0.09120609855703785</v>
      </c>
      <c r="K10" s="157">
        <f>K9/B9</f>
        <v>0.09460931118976314</v>
      </c>
      <c r="L10" s="157">
        <f>L9/B9</f>
        <v>0.07459842090933841</v>
      </c>
      <c r="M10" s="157">
        <f>M9/B9</f>
        <v>0.0732371358562483</v>
      </c>
      <c r="N10" s="158">
        <f>N9/B9</f>
        <v>0.07936291859515382</v>
      </c>
    </row>
    <row r="11" spans="1:18" ht="20.25" customHeight="1">
      <c r="A11" s="30"/>
      <c r="B11" s="11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4" t="s">
        <v>121</v>
      </c>
      <c r="O11" s="104"/>
      <c r="P11" s="104"/>
      <c r="Q11" s="104"/>
      <c r="R11" s="104"/>
    </row>
    <row r="12" spans="1:15" ht="30" customHeight="1">
      <c r="A12" s="30"/>
      <c r="B12" s="9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9"/>
    </row>
    <row r="13" spans="1:14" ht="19.5" customHeight="1">
      <c r="A13" s="207"/>
      <c r="B13" s="207"/>
      <c r="C13" s="207"/>
      <c r="D13" s="207"/>
      <c r="E13" s="207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9.5" customHeight="1">
      <c r="A14" s="2"/>
      <c r="B14" s="1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 customHeight="1">
      <c r="A15" s="175" t="s">
        <v>152</v>
      </c>
      <c r="B15" s="3"/>
      <c r="C15" s="3"/>
      <c r="D15" s="3"/>
      <c r="E15" s="3"/>
      <c r="F15" s="3"/>
      <c r="G15" s="3"/>
      <c r="H15" s="2"/>
      <c r="I15" s="2"/>
      <c r="J15" s="2"/>
      <c r="K15" s="2"/>
      <c r="L15" s="4"/>
      <c r="M15" s="4"/>
      <c r="N15" s="4"/>
    </row>
    <row r="16" spans="1:14" ht="19.5" customHeight="1" thickBot="1">
      <c r="A16" s="175"/>
      <c r="B16" s="3"/>
      <c r="C16" s="3"/>
      <c r="D16" s="3"/>
      <c r="E16" s="3"/>
      <c r="F16" s="3"/>
      <c r="G16" s="3"/>
      <c r="H16" s="2"/>
      <c r="I16" s="2"/>
      <c r="J16" s="2"/>
      <c r="K16" s="2"/>
      <c r="L16" s="26"/>
      <c r="M16" s="26"/>
      <c r="N16" s="4" t="s">
        <v>153</v>
      </c>
    </row>
    <row r="17" spans="1:14" ht="30" customHeight="1">
      <c r="A17" s="25"/>
      <c r="B17" s="117" t="s">
        <v>40</v>
      </c>
      <c r="C17" s="24" t="s">
        <v>80</v>
      </c>
      <c r="D17" s="24" t="s">
        <v>79</v>
      </c>
      <c r="E17" s="24" t="s">
        <v>78</v>
      </c>
      <c r="F17" s="24" t="s">
        <v>77</v>
      </c>
      <c r="G17" s="24" t="s">
        <v>76</v>
      </c>
      <c r="H17" s="24" t="s">
        <v>75</v>
      </c>
      <c r="I17" s="24" t="s">
        <v>74</v>
      </c>
      <c r="J17" s="24" t="s">
        <v>73</v>
      </c>
      <c r="K17" s="24" t="s">
        <v>72</v>
      </c>
      <c r="L17" s="23" t="s">
        <v>71</v>
      </c>
      <c r="M17" s="24" t="s">
        <v>70</v>
      </c>
      <c r="N17" s="21" t="s">
        <v>69</v>
      </c>
    </row>
    <row r="18" spans="1:14" ht="30" customHeight="1">
      <c r="A18" s="43" t="s">
        <v>154</v>
      </c>
      <c r="B18" s="116">
        <v>1194</v>
      </c>
      <c r="C18" s="56">
        <v>57</v>
      </c>
      <c r="D18" s="56">
        <v>48</v>
      </c>
      <c r="E18" s="56">
        <v>40</v>
      </c>
      <c r="F18" s="56">
        <v>64</v>
      </c>
      <c r="G18" s="56">
        <v>154</v>
      </c>
      <c r="H18" s="56">
        <v>132</v>
      </c>
      <c r="I18" s="56">
        <v>113</v>
      </c>
      <c r="J18" s="56">
        <v>131</v>
      </c>
      <c r="K18" s="56">
        <v>141</v>
      </c>
      <c r="L18" s="56">
        <v>135</v>
      </c>
      <c r="M18" s="56">
        <v>94</v>
      </c>
      <c r="N18" s="55">
        <v>85</v>
      </c>
    </row>
    <row r="19" spans="1:14" ht="30" customHeight="1">
      <c r="A19" s="42">
        <v>17</v>
      </c>
      <c r="B19" s="115">
        <v>2362</v>
      </c>
      <c r="C19" s="40">
        <v>80</v>
      </c>
      <c r="D19" s="40">
        <v>58</v>
      </c>
      <c r="E19" s="40">
        <v>49</v>
      </c>
      <c r="F19" s="40">
        <v>109</v>
      </c>
      <c r="G19" s="40">
        <v>208</v>
      </c>
      <c r="H19" s="40">
        <v>266</v>
      </c>
      <c r="I19" s="40">
        <v>311</v>
      </c>
      <c r="J19" s="40">
        <v>334</v>
      </c>
      <c r="K19" s="40">
        <v>294</v>
      </c>
      <c r="L19" s="40">
        <v>282</v>
      </c>
      <c r="M19" s="40">
        <v>232</v>
      </c>
      <c r="N19" s="53">
        <v>139</v>
      </c>
    </row>
    <row r="20" spans="1:14" ht="30" customHeight="1">
      <c r="A20" s="42">
        <v>18</v>
      </c>
      <c r="B20" s="115">
        <v>1241</v>
      </c>
      <c r="C20" s="26">
        <v>73</v>
      </c>
      <c r="D20" s="26">
        <v>56</v>
      </c>
      <c r="E20" s="26">
        <v>46</v>
      </c>
      <c r="F20" s="26">
        <v>96</v>
      </c>
      <c r="G20" s="26">
        <v>122</v>
      </c>
      <c r="H20" s="26">
        <v>131</v>
      </c>
      <c r="I20" s="26">
        <v>122</v>
      </c>
      <c r="J20" s="26">
        <v>125</v>
      </c>
      <c r="K20" s="26">
        <v>125</v>
      </c>
      <c r="L20" s="26">
        <v>136</v>
      </c>
      <c r="M20" s="26">
        <v>116</v>
      </c>
      <c r="N20" s="185">
        <v>93</v>
      </c>
    </row>
    <row r="21" spans="1:14" ht="30" customHeight="1">
      <c r="A21" s="42">
        <v>19</v>
      </c>
      <c r="B21" s="115">
        <v>1303</v>
      </c>
      <c r="C21" s="40">
        <v>63</v>
      </c>
      <c r="D21" s="40">
        <v>42</v>
      </c>
      <c r="E21" s="40">
        <v>51</v>
      </c>
      <c r="F21" s="40">
        <v>96</v>
      </c>
      <c r="G21" s="40">
        <v>137</v>
      </c>
      <c r="H21" s="40">
        <v>136</v>
      </c>
      <c r="I21" s="40">
        <v>139</v>
      </c>
      <c r="J21" s="40">
        <v>136</v>
      </c>
      <c r="K21" s="40">
        <v>160</v>
      </c>
      <c r="L21" s="40">
        <v>135</v>
      </c>
      <c r="M21" s="40">
        <v>114</v>
      </c>
      <c r="N21" s="53">
        <v>94</v>
      </c>
    </row>
    <row r="22" spans="1:14" ht="30" customHeight="1">
      <c r="A22" s="42">
        <v>20</v>
      </c>
      <c r="B22" s="115">
        <v>1246</v>
      </c>
      <c r="C22" s="40">
        <v>53</v>
      </c>
      <c r="D22" s="40">
        <v>48</v>
      </c>
      <c r="E22" s="40">
        <v>46</v>
      </c>
      <c r="F22" s="40">
        <v>91</v>
      </c>
      <c r="G22" s="40">
        <v>117</v>
      </c>
      <c r="H22" s="40">
        <v>143</v>
      </c>
      <c r="I22" s="40">
        <v>146</v>
      </c>
      <c r="J22" s="40">
        <v>140</v>
      </c>
      <c r="K22" s="40">
        <v>132</v>
      </c>
      <c r="L22" s="40">
        <v>117</v>
      </c>
      <c r="M22" s="40">
        <v>110</v>
      </c>
      <c r="N22" s="53">
        <v>103</v>
      </c>
    </row>
    <row r="23" spans="1:14" ht="30" customHeight="1">
      <c r="A23" s="153" t="s">
        <v>139</v>
      </c>
      <c r="B23" s="168">
        <f aca="true" t="shared" si="1" ref="B23:N23">SUM(B18:B22)</f>
        <v>7346</v>
      </c>
      <c r="C23" s="181">
        <f t="shared" si="1"/>
        <v>326</v>
      </c>
      <c r="D23" s="181">
        <f t="shared" si="1"/>
        <v>252</v>
      </c>
      <c r="E23" s="181">
        <f t="shared" si="1"/>
        <v>232</v>
      </c>
      <c r="F23" s="181">
        <f t="shared" si="1"/>
        <v>456</v>
      </c>
      <c r="G23" s="181">
        <f t="shared" si="1"/>
        <v>738</v>
      </c>
      <c r="H23" s="181">
        <f t="shared" si="1"/>
        <v>808</v>
      </c>
      <c r="I23" s="181">
        <f t="shared" si="1"/>
        <v>831</v>
      </c>
      <c r="J23" s="181">
        <f t="shared" si="1"/>
        <v>866</v>
      </c>
      <c r="K23" s="181">
        <f t="shared" si="1"/>
        <v>852</v>
      </c>
      <c r="L23" s="181">
        <f t="shared" si="1"/>
        <v>805</v>
      </c>
      <c r="M23" s="181">
        <f t="shared" si="1"/>
        <v>666</v>
      </c>
      <c r="N23" s="182">
        <f t="shared" si="1"/>
        <v>514</v>
      </c>
    </row>
    <row r="24" spans="1:14" ht="30" customHeight="1" thickBot="1">
      <c r="A24" s="165" t="s">
        <v>144</v>
      </c>
      <c r="B24" s="169">
        <v>1</v>
      </c>
      <c r="C24" s="147">
        <f>C23/B23</f>
        <v>0.04437789273073782</v>
      </c>
      <c r="D24" s="147">
        <f>D23/B23</f>
        <v>0.03430438333787095</v>
      </c>
      <c r="E24" s="147">
        <f>E23/B23</f>
        <v>0.031581813231690715</v>
      </c>
      <c r="F24" s="147">
        <f>F23/B23</f>
        <v>0.06207459842090934</v>
      </c>
      <c r="G24" s="147">
        <f>G23/B23</f>
        <v>0.10046283691805064</v>
      </c>
      <c r="H24" s="147">
        <f>H23/B23</f>
        <v>0.10999183228968146</v>
      </c>
      <c r="I24" s="147">
        <f>I23/B23</f>
        <v>0.11312278791178873</v>
      </c>
      <c r="J24" s="147">
        <f>J23/B23</f>
        <v>0.11788728559760414</v>
      </c>
      <c r="K24" s="147">
        <f>K23/B23</f>
        <v>0.11598148652327797</v>
      </c>
      <c r="L24" s="147">
        <f>L23/B23</f>
        <v>0.10958344677375442</v>
      </c>
      <c r="M24" s="147">
        <f>M23/B23</f>
        <v>0.0906615845358018</v>
      </c>
      <c r="N24" s="148">
        <f>N23/B23</f>
        <v>0.06997005172883201</v>
      </c>
    </row>
    <row r="25" spans="1:15" ht="20.25" customHeight="1">
      <c r="A25" s="3"/>
      <c r="B25" s="9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3" t="s">
        <v>136</v>
      </c>
      <c r="O25" s="29"/>
    </row>
    <row r="26" spans="1:15" ht="30" customHeight="1">
      <c r="A26" s="48"/>
      <c r="B26" s="105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9"/>
    </row>
    <row r="27" spans="1:14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</sheetData>
  <sheetProtection/>
  <mergeCells count="1">
    <mergeCell ref="A13:E13"/>
  </mergeCells>
  <printOptions/>
  <pageMargins left="0.787401574803149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大谷悠</dc:creator>
  <cp:keywords/>
  <dc:description/>
  <cp:lastModifiedBy>m</cp:lastModifiedBy>
  <cp:lastPrinted>2009-11-20T05:04:16Z</cp:lastPrinted>
  <dcterms:created xsi:type="dcterms:W3CDTF">2008-10-05T23:39:24Z</dcterms:created>
  <dcterms:modified xsi:type="dcterms:W3CDTF">2009-12-14T05:19:12Z</dcterms:modified>
  <cp:category/>
  <cp:version/>
  <cp:contentType/>
  <cp:contentStatus/>
</cp:coreProperties>
</file>