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8"/>
  </bookViews>
  <sheets>
    <sheet name="80" sheetId="1" r:id="rId1"/>
    <sheet name="81" sheetId="2" r:id="rId2"/>
    <sheet name="82" sheetId="3" r:id="rId3"/>
    <sheet name="83" sheetId="4" r:id="rId4"/>
    <sheet name="84" sheetId="5" r:id="rId5"/>
    <sheet name="85" sheetId="6" r:id="rId6"/>
    <sheet name="86" sheetId="7" r:id="rId7"/>
    <sheet name="87" sheetId="8" r:id="rId8"/>
    <sheet name="88" sheetId="9" r:id="rId9"/>
  </sheets>
  <definedNames>
    <definedName name="_xlnm.Print_Area" localSheetId="0">'80'!$A$1:$S$33</definedName>
    <definedName name="_xlnm.Print_Area" localSheetId="1">'81'!$A$1:$G$34</definedName>
    <definedName name="_xlnm.Print_Area" localSheetId="2">'82'!$A$1:$M$34</definedName>
    <definedName name="_xlnm.Print_Area" localSheetId="3">'83'!$A$1:$K$29</definedName>
    <definedName name="_xlnm.Print_Area" localSheetId="4">'84'!$A$1:$Q$21</definedName>
    <definedName name="_xlnm.Print_Area" localSheetId="5">'85'!$A$1:$G$41</definedName>
    <definedName name="_xlnm.Print_Area" localSheetId="6">'86'!$A$1:$M$33</definedName>
    <definedName name="_xlnm.Print_Area" localSheetId="7">'87'!$A$1:$Q$21</definedName>
    <definedName name="_xlnm.Print_Area" localSheetId="8">'88'!$A$1:$H$36</definedName>
  </definedNames>
  <calcPr fullCalcOnLoad="1"/>
</workbook>
</file>

<file path=xl/sharedStrings.xml><?xml version="1.0" encoding="utf-8"?>
<sst xmlns="http://schemas.openxmlformats.org/spreadsheetml/2006/main" count="488" uniqueCount="236">
  <si>
    <t>総数</t>
  </si>
  <si>
    <t>日本脳炎</t>
  </si>
  <si>
    <t>ポリオ</t>
  </si>
  <si>
    <t>風しん</t>
  </si>
  <si>
    <t>麻しん</t>
  </si>
  <si>
    <t>－</t>
  </si>
  <si>
    <t>ツベルクリン
反応接種者</t>
  </si>
  <si>
    <t>BCG接種者</t>
  </si>
  <si>
    <t>間接直接撮影者</t>
  </si>
  <si>
    <t>要精密検査者</t>
  </si>
  <si>
    <t>対象数</t>
  </si>
  <si>
    <t>受診者</t>
  </si>
  <si>
    <t>異常なし</t>
  </si>
  <si>
    <t>要指導</t>
  </si>
  <si>
    <t>要精検</t>
  </si>
  <si>
    <t>管理中</t>
  </si>
  <si>
    <t>結　　　　　　　　　　　　　　　果</t>
  </si>
  <si>
    <t>要観察</t>
  </si>
  <si>
    <t>結　　　　　　　　　　　　　　　　　　果</t>
  </si>
  <si>
    <t>異　常　な　し</t>
  </si>
  <si>
    <t>要　　指　　導</t>
  </si>
  <si>
    <t>要　　精　　検</t>
  </si>
  <si>
    <t>医　　療　　受　　給　　資　　格　　者</t>
  </si>
  <si>
    <t>65～69歳</t>
  </si>
  <si>
    <t>75歳以上</t>
  </si>
  <si>
    <t>65歳～74歳の一部障害者</t>
  </si>
  <si>
    <t>胃</t>
  </si>
  <si>
    <t>大　　　腸</t>
  </si>
  <si>
    <t>肺</t>
  </si>
  <si>
    <t>対象者</t>
  </si>
  <si>
    <t>要精密
検査者</t>
  </si>
  <si>
    <t>子　　　宮</t>
  </si>
  <si>
    <t>乳　　　腺</t>
  </si>
  <si>
    <t>個別健康教育</t>
  </si>
  <si>
    <t>一般</t>
  </si>
  <si>
    <t>高脂血症</t>
  </si>
  <si>
    <t>歯周疾患</t>
  </si>
  <si>
    <t>介護家族
健康相談</t>
  </si>
  <si>
    <t>平成15年</t>
  </si>
  <si>
    <t>平成16年</t>
  </si>
  <si>
    <t>平成17年</t>
  </si>
  <si>
    <t>平成18年</t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</si>
  <si>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</si>
  <si>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</si>
  <si>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</si>
  <si>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</si>
  <si>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</si>
  <si>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</si>
  <si>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</si>
  <si>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</si>
  <si>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</si>
  <si>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</si>
  <si>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</si>
  <si>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</si>
  <si>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</si>
  <si>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</si>
  <si>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</si>
  <si>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70～74歳</t>
  </si>
  <si>
    <t>75～79歳</t>
  </si>
  <si>
    <t>80歳以上</t>
  </si>
  <si>
    <t>結核</t>
  </si>
  <si>
    <t>悪性新生物</t>
  </si>
  <si>
    <t>糖尿病</t>
  </si>
  <si>
    <t>高血圧性疾患</t>
  </si>
  <si>
    <t>心疾患</t>
  </si>
  <si>
    <t>脳血管疾患</t>
  </si>
  <si>
    <t>大動脈癌及び解離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</si>
  <si>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</si>
  <si>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</si>
  <si>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</si>
  <si>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</si>
  <si>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</si>
  <si>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</si>
  <si>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</si>
  <si>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</si>
  <si>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その他</t>
  </si>
  <si>
    <t>病　　　　　　　院</t>
  </si>
  <si>
    <t>一　般　診　療　所</t>
  </si>
  <si>
    <t>薬　局</t>
  </si>
  <si>
    <t>施　設</t>
  </si>
  <si>
    <t>病　種　別　病　床　数</t>
  </si>
  <si>
    <t>有床診療所</t>
  </si>
  <si>
    <t>一般</t>
  </si>
  <si>
    <t>精神</t>
  </si>
  <si>
    <t>伝染</t>
  </si>
  <si>
    <t>施設</t>
  </si>
  <si>
    <t>病床</t>
  </si>
  <si>
    <t>計　　画
収集人口</t>
  </si>
  <si>
    <t>ごみ処理量</t>
  </si>
  <si>
    <t>町　収　集　量</t>
  </si>
  <si>
    <t>直　接
搬入量</t>
  </si>
  <si>
    <t>総収集量</t>
  </si>
  <si>
    <t>もえるごみ</t>
  </si>
  <si>
    <t>資　　源</t>
  </si>
  <si>
    <t>段ボール</t>
  </si>
  <si>
    <t>し尿処理
施設投入量</t>
  </si>
  <si>
    <t>し　　　尿</t>
  </si>
  <si>
    <t>浄　化　槽
汚　で　い</t>
  </si>
  <si>
    <t>浄化槽人口</t>
  </si>
  <si>
    <t>許可病床数</t>
  </si>
  <si>
    <t>計</t>
  </si>
  <si>
    <t>一　　　　　般</t>
  </si>
  <si>
    <t>結　　　　　核</t>
  </si>
  <si>
    <t>感　　染　　症</t>
  </si>
  <si>
    <t>患　者　数</t>
  </si>
  <si>
    <t>1日平均外来</t>
  </si>
  <si>
    <t>1日平均入院</t>
  </si>
  <si>
    <t>1日平均新生児</t>
  </si>
  <si>
    <t>職　員　数</t>
  </si>
  <si>
    <t>総　　　　　数</t>
  </si>
  <si>
    <t>医　師</t>
  </si>
  <si>
    <t>常　勤</t>
  </si>
  <si>
    <t>非常勤</t>
  </si>
  <si>
    <t>歯　科　医　師</t>
  </si>
  <si>
    <t>薬　　剤　　師</t>
  </si>
  <si>
    <t>看　　護　　師</t>
  </si>
  <si>
    <t>助　　産　　師</t>
  </si>
  <si>
    <t>看　護　助　手</t>
  </si>
  <si>
    <t>栄　　養　　士</t>
  </si>
  <si>
    <t>Ⅹ　線　技　師</t>
  </si>
  <si>
    <t>歯科技工士</t>
  </si>
  <si>
    <t>検　査　技　師</t>
  </si>
  <si>
    <t>事　　務　　員</t>
  </si>
  <si>
    <t>そ　　の　　他</t>
  </si>
  <si>
    <t>9　保健・衛生</t>
  </si>
  <si>
    <t>単位：人</t>
  </si>
  <si>
    <t>資料：保健医療課</t>
  </si>
  <si>
    <t>平成15年度</t>
  </si>
  <si>
    <t>歯周疾患</t>
  </si>
  <si>
    <t>骨粗しょう症</t>
  </si>
  <si>
    <t>病態別</t>
  </si>
  <si>
    <t>薬</t>
  </si>
  <si>
    <t>禁煙</t>
  </si>
  <si>
    <t>平成19年</t>
  </si>
  <si>
    <t>ｲﾝﾌﾙｴﾝｻﾞ
（高齢者）</t>
  </si>
  <si>
    <t>三種混合</t>
  </si>
  <si>
    <t>二種混合</t>
  </si>
  <si>
    <t>平成15年度</t>
  </si>
  <si>
    <t>結　　　　　　　　果</t>
  </si>
  <si>
    <t>平成15年度</t>
  </si>
  <si>
    <t>資料：保健医療課</t>
  </si>
  <si>
    <t>単位：人</t>
  </si>
  <si>
    <t>麻しん風しん
（混合）</t>
  </si>
  <si>
    <t>要指導</t>
  </si>
  <si>
    <t>要医療</t>
  </si>
  <si>
    <t>平成15年度</t>
  </si>
  <si>
    <t>資料：保険医療課</t>
  </si>
  <si>
    <t>単位：人</t>
  </si>
  <si>
    <t>受　診　者</t>
  </si>
  <si>
    <t>資料：保健医療課</t>
  </si>
  <si>
    <t>医療受給資格者以外</t>
  </si>
  <si>
    <t>単位：人</t>
  </si>
  <si>
    <t>平成15年度</t>
  </si>
  <si>
    <t>資料：保健医療課</t>
  </si>
  <si>
    <t>単位：回</t>
  </si>
  <si>
    <t>集団健康教育</t>
  </si>
  <si>
    <t>－</t>
  </si>
  <si>
    <t>(11)  年齢（5歳階級）別死亡者数</t>
  </si>
  <si>
    <t>単位：人　各年12月31日現在</t>
  </si>
  <si>
    <t>資料：人口動向調査</t>
  </si>
  <si>
    <t>無　床
診療所</t>
  </si>
  <si>
    <t>各年10月1日現在</t>
  </si>
  <si>
    <t>単位：人　各年12月31日現在</t>
  </si>
  <si>
    <t>単位：t</t>
  </si>
  <si>
    <t>資料：愛知県瀬戸保健所「事業概要」</t>
  </si>
  <si>
    <t>歯　科
診療所</t>
  </si>
  <si>
    <t>結核</t>
  </si>
  <si>
    <t>資料：愛知県瀬戸保健所「事業概要」</t>
  </si>
  <si>
    <t>平成15年度</t>
  </si>
  <si>
    <t>注：（）は業者委託分　</t>
  </si>
  <si>
    <t>資料：環境課</t>
  </si>
  <si>
    <t>単位：t</t>
  </si>
  <si>
    <t>新聞</t>
  </si>
  <si>
    <t>雑誌</t>
  </si>
  <si>
    <t>アルミ</t>
  </si>
  <si>
    <t>古布</t>
  </si>
  <si>
    <r>
      <rPr>
        <sz val="8"/>
        <rFont val="ＭＳ 明朝"/>
        <family val="1"/>
      </rPr>
      <t>もえないごみ</t>
    </r>
    <r>
      <rPr>
        <sz val="10"/>
        <rFont val="ＭＳ 明朝"/>
        <family val="1"/>
      </rPr>
      <t xml:space="preserve">
粗大ごみ</t>
    </r>
  </si>
  <si>
    <t>許可業者
収 集 量</t>
  </si>
  <si>
    <t>計画収集人口等</t>
  </si>
  <si>
    <t>計画収集人口</t>
  </si>
  <si>
    <t>単位：ｋℓ</t>
  </si>
  <si>
    <t>自家処理人口</t>
  </si>
  <si>
    <t>各年10月1日現在</t>
  </si>
  <si>
    <t>注：職員数には、臨時職員を含む。</t>
  </si>
  <si>
    <t>資料：公立陶生病院</t>
  </si>
  <si>
    <t>8,445
（7,303）</t>
  </si>
  <si>
    <t>8,343
（7,195）</t>
  </si>
  <si>
    <t>8,490
（7,321）</t>
  </si>
  <si>
    <t>8,568
（7,900）</t>
  </si>
  <si>
    <t>8,676
（8,066）</t>
  </si>
  <si>
    <t>　　平成16年度以降、スプレー缶の分別収集開始に伴い、スプレー缶を含む。</t>
  </si>
  <si>
    <t>平成15年</t>
  </si>
  <si>
    <t>ー</t>
  </si>
  <si>
    <t>－</t>
  </si>
  <si>
    <t>単位：人</t>
  </si>
  <si>
    <t>結　　　　　　　　果</t>
  </si>
  <si>
    <t>管理中</t>
  </si>
  <si>
    <t>平成15年度</t>
  </si>
  <si>
    <t>資料：保健医療課</t>
  </si>
  <si>
    <t>単位：人</t>
  </si>
  <si>
    <t>－</t>
  </si>
  <si>
    <t>単位：回</t>
  </si>
  <si>
    <t>高血圧</t>
  </si>
  <si>
    <t>糖尿病</t>
  </si>
  <si>
    <t>骨粗
しょう症</t>
  </si>
  <si>
    <t>病態別</t>
  </si>
  <si>
    <t>総合
健康相談</t>
  </si>
  <si>
    <t>－</t>
  </si>
  <si>
    <t>資料：保健医療課</t>
  </si>
  <si>
    <t>被訪問指導延人員</t>
  </si>
  <si>
    <t>寝たきり者</t>
  </si>
  <si>
    <t>要指導者等</t>
  </si>
  <si>
    <t>平成15年度</t>
  </si>
  <si>
    <t>合計</t>
  </si>
  <si>
    <t>単位：延人員</t>
  </si>
  <si>
    <t>町内資源回収
団体数</t>
  </si>
  <si>
    <t>(16)　し尿処理等状況</t>
  </si>
  <si>
    <t>（17）　公立陶生病院の状況
　</t>
  </si>
  <si>
    <t>（2） 結核健康診断・予防接種実施状況</t>
  </si>
  <si>
    <t>（1） 各種予防接種実施状況</t>
  </si>
  <si>
    <t>（3） 乳幼児健康診査実施状況</t>
  </si>
  <si>
    <t>　ア　3～4か月児健康診査</t>
  </si>
  <si>
    <t>　イ  1歳6か月児健康診査</t>
  </si>
  <si>
    <t>　ウ　3歳児健康診査</t>
  </si>
  <si>
    <t>　エ　3歳8か月児健康診査</t>
  </si>
  <si>
    <t>（4） 成人基本健康診査実施状況</t>
  </si>
  <si>
    <t>（5） 39歳以下健康診査実施状況</t>
  </si>
  <si>
    <t>（6） 健康手帳交付状況</t>
  </si>
  <si>
    <t>（7） がん検診実施状況</t>
  </si>
  <si>
    <t>（8） 健康教育実施状況</t>
  </si>
  <si>
    <t>（9） 健康相談実施状況</t>
  </si>
  <si>
    <t>(10)  訪問指導実施状況</t>
  </si>
  <si>
    <t>(12)　原因別死亡者数</t>
  </si>
  <si>
    <t>(13)　医療施設状況</t>
  </si>
  <si>
    <t>(14)  ごみ処理等状況</t>
  </si>
  <si>
    <t>(15)　資源収集団体回収状況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</si>
</sst>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 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thin"/>
      <right style="medium"/>
      <top style="dotted"/>
      <bottom/>
    </border>
    <border>
      <left style="thin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tted"/>
      <bottom/>
    </border>
    <border>
      <left style="medium"/>
      <right style="thin"/>
      <top/>
      <bottom style="dotted"/>
    </border>
    <border>
      <left style="medium"/>
      <right>
        <color indexed="63"/>
      </right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1"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 wrapText="1"/>
    </xf>
    <xf numFmtId="38" fontId="7" fillId="0" borderId="0" xfId="49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38" fontId="7" fillId="0" borderId="0" xfId="49" applyFont="1" applyBorder="1" applyAlignment="1">
      <alignment vertical="center" wrapText="1"/>
    </xf>
    <xf numFmtId="38" fontId="7" fillId="0" borderId="0" xfId="49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38" fontId="7" fillId="0" borderId="27" xfId="49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 indent="2"/>
    </xf>
    <xf numFmtId="0" fontId="7" fillId="0" borderId="0" xfId="0" applyFont="1" applyBorder="1" applyAlignment="1">
      <alignment horizontal="right" vertical="center" indent="2"/>
    </xf>
    <xf numFmtId="0" fontId="7" fillId="0" borderId="0" xfId="0" applyNumberFormat="1" applyFont="1" applyBorder="1" applyAlignment="1">
      <alignment horizontal="right" vertical="center" indent="2"/>
    </xf>
    <xf numFmtId="0" fontId="7" fillId="0" borderId="13" xfId="0" applyNumberFormat="1" applyFont="1" applyBorder="1" applyAlignment="1">
      <alignment horizontal="right" vertical="center" indent="2"/>
    </xf>
    <xf numFmtId="0" fontId="7" fillId="0" borderId="0" xfId="0" applyFont="1" applyBorder="1" applyAlignment="1">
      <alignment horizontal="distributed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38" fontId="7" fillId="0" borderId="0" xfId="49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38" fontId="7" fillId="0" borderId="23" xfId="49" applyFont="1" applyBorder="1" applyAlignment="1">
      <alignment horizontal="right" vertical="center" wrapText="1" indent="1"/>
    </xf>
    <xf numFmtId="38" fontId="7" fillId="0" borderId="0" xfId="49" applyFont="1" applyBorder="1" applyAlignment="1">
      <alignment horizontal="right" vertical="center" wrapText="1" indent="1"/>
    </xf>
    <xf numFmtId="38" fontId="7" fillId="0" borderId="31" xfId="49" applyFont="1" applyBorder="1" applyAlignment="1">
      <alignment horizontal="right" vertical="center" wrapText="1" indent="1"/>
    </xf>
    <xf numFmtId="0" fontId="7" fillId="0" borderId="23" xfId="0" applyFont="1" applyBorder="1" applyAlignment="1">
      <alignment horizontal="right" vertical="center" wrapText="1" indent="1"/>
    </xf>
    <xf numFmtId="0" fontId="7" fillId="0" borderId="32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 wrapText="1" indent="2"/>
    </xf>
    <xf numFmtId="0" fontId="7" fillId="0" borderId="34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35" xfId="0" applyNumberFormat="1" applyFont="1" applyBorder="1" applyAlignment="1">
      <alignment horizontal="right" vertical="center" indent="2"/>
    </xf>
    <xf numFmtId="0" fontId="7" fillId="0" borderId="22" xfId="0" applyNumberFormat="1" applyFont="1" applyBorder="1" applyAlignment="1">
      <alignment horizontal="right" vertical="center" indent="2"/>
    </xf>
    <xf numFmtId="0" fontId="7" fillId="0" borderId="36" xfId="0" applyFont="1" applyBorder="1" applyAlignment="1">
      <alignment horizontal="right" vertical="center" wrapText="1" indent="2"/>
    </xf>
    <xf numFmtId="0" fontId="7" fillId="0" borderId="38" xfId="0" applyFont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38" fontId="7" fillId="0" borderId="22" xfId="49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38" fontId="7" fillId="0" borderId="43" xfId="49" applyFont="1" applyBorder="1" applyAlignment="1">
      <alignment horizontal="right" vertical="center" wrapText="1" indent="1"/>
    </xf>
    <xf numFmtId="38" fontId="7" fillId="0" borderId="33" xfId="49" applyFont="1" applyBorder="1" applyAlignment="1">
      <alignment horizontal="right" vertical="center" wrapText="1" indent="1"/>
    </xf>
    <xf numFmtId="38" fontId="7" fillId="0" borderId="22" xfId="49" applyFont="1" applyBorder="1" applyAlignment="1">
      <alignment horizontal="right" vertical="center" wrapText="1" indent="1"/>
    </xf>
    <xf numFmtId="38" fontId="7" fillId="0" borderId="36" xfId="49" applyFont="1" applyBorder="1" applyAlignment="1">
      <alignment horizontal="right" vertical="center" wrapText="1" indent="1"/>
    </xf>
    <xf numFmtId="38" fontId="7" fillId="0" borderId="44" xfId="49" applyFont="1" applyBorder="1" applyAlignment="1">
      <alignment horizontal="right" vertical="center" wrapText="1" indent="1"/>
    </xf>
    <xf numFmtId="38" fontId="7" fillId="0" borderId="22" xfId="49" applyFont="1" applyBorder="1" applyAlignment="1">
      <alignment horizontal="center" vertical="center" wrapText="1"/>
    </xf>
    <xf numFmtId="38" fontId="7" fillId="0" borderId="33" xfId="49" applyFont="1" applyBorder="1" applyAlignment="1">
      <alignment horizontal="center" vertical="center" wrapText="1"/>
    </xf>
    <xf numFmtId="38" fontId="7" fillId="0" borderId="35" xfId="49" applyFont="1" applyBorder="1" applyAlignment="1">
      <alignment horizontal="center" vertical="center" wrapText="1"/>
    </xf>
    <xf numFmtId="38" fontId="7" fillId="0" borderId="36" xfId="49" applyFont="1" applyBorder="1" applyAlignment="1">
      <alignment horizontal="center" vertical="center" wrapText="1"/>
    </xf>
    <xf numFmtId="38" fontId="7" fillId="0" borderId="42" xfId="49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right" vertical="center" wrapText="1" indent="2"/>
    </xf>
    <xf numFmtId="0" fontId="7" fillId="0" borderId="0" xfId="0" applyNumberFormat="1" applyFont="1" applyBorder="1" applyAlignment="1">
      <alignment horizontal="right" vertical="center" wrapText="1" indent="2"/>
    </xf>
    <xf numFmtId="0" fontId="7" fillId="0" borderId="33" xfId="0" applyNumberFormat="1" applyFont="1" applyBorder="1" applyAlignment="1">
      <alignment horizontal="right" vertical="center" wrapText="1" indent="2"/>
    </xf>
    <xf numFmtId="0" fontId="7" fillId="0" borderId="35" xfId="0" applyNumberFormat="1" applyFont="1" applyBorder="1" applyAlignment="1">
      <alignment horizontal="right" vertical="center" wrapText="1" indent="2"/>
    </xf>
    <xf numFmtId="0" fontId="7" fillId="0" borderId="22" xfId="0" applyNumberFormat="1" applyFont="1" applyBorder="1" applyAlignment="1">
      <alignment horizontal="right" vertical="center" wrapText="1" indent="2"/>
    </xf>
    <xf numFmtId="0" fontId="7" fillId="0" borderId="30" xfId="0" applyNumberFormat="1" applyFont="1" applyBorder="1" applyAlignment="1">
      <alignment horizontal="right" vertical="center" wrapText="1" indent="2"/>
    </xf>
    <xf numFmtId="0" fontId="7" fillId="0" borderId="45" xfId="0" applyNumberFormat="1" applyFont="1" applyBorder="1" applyAlignment="1">
      <alignment horizontal="right" vertical="center" wrapText="1" indent="2"/>
    </xf>
    <xf numFmtId="0" fontId="7" fillId="0" borderId="46" xfId="0" applyNumberFormat="1" applyFont="1" applyBorder="1" applyAlignment="1">
      <alignment horizontal="right" vertical="center" wrapText="1" indent="2"/>
    </xf>
    <xf numFmtId="0" fontId="7" fillId="0" borderId="46" xfId="0" applyFont="1" applyBorder="1" applyAlignment="1">
      <alignment horizontal="right" vertical="center" wrapText="1" indent="2"/>
    </xf>
    <xf numFmtId="0" fontId="7" fillId="0" borderId="45" xfId="0" applyFont="1" applyBorder="1" applyAlignment="1">
      <alignment horizontal="right" vertical="center" wrapText="1" indent="2"/>
    </xf>
    <xf numFmtId="0" fontId="7" fillId="0" borderId="41" xfId="0" applyNumberFormat="1" applyFont="1" applyBorder="1" applyAlignment="1">
      <alignment horizontal="right" vertical="center" wrapText="1" indent="2"/>
    </xf>
    <xf numFmtId="0" fontId="7" fillId="0" borderId="47" xfId="0" applyNumberFormat="1" applyFont="1" applyBorder="1" applyAlignment="1">
      <alignment horizontal="right" vertical="center" wrapText="1" indent="2"/>
    </xf>
    <xf numFmtId="0" fontId="7" fillId="0" borderId="48" xfId="0" applyNumberFormat="1" applyFont="1" applyBorder="1" applyAlignment="1">
      <alignment horizontal="right" vertical="center" wrapText="1" indent="2"/>
    </xf>
    <xf numFmtId="0" fontId="7" fillId="0" borderId="49" xfId="0" applyFont="1" applyBorder="1" applyAlignment="1">
      <alignment horizontal="right" vertical="center" wrapText="1" indent="2"/>
    </xf>
    <xf numFmtId="0" fontId="7" fillId="0" borderId="48" xfId="0" applyFont="1" applyBorder="1" applyAlignment="1">
      <alignment horizontal="right" vertical="center" wrapText="1" indent="2"/>
    </xf>
    <xf numFmtId="0" fontId="7" fillId="0" borderId="47" xfId="0" applyFont="1" applyBorder="1" applyAlignment="1">
      <alignment horizontal="right" vertical="center" wrapText="1" indent="2"/>
    </xf>
    <xf numFmtId="0" fontId="7" fillId="0" borderId="49" xfId="0" applyNumberFormat="1" applyFont="1" applyBorder="1" applyAlignment="1">
      <alignment horizontal="right" vertical="center" wrapText="1" indent="2"/>
    </xf>
    <xf numFmtId="0" fontId="7" fillId="0" borderId="50" xfId="0" applyNumberFormat="1" applyFont="1" applyBorder="1" applyAlignment="1">
      <alignment horizontal="right" vertical="center" wrapText="1" indent="2"/>
    </xf>
    <xf numFmtId="0" fontId="4" fillId="0" borderId="25" xfId="0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right" vertical="center" wrapText="1" indent="2"/>
    </xf>
    <xf numFmtId="0" fontId="4" fillId="0" borderId="52" xfId="0" applyNumberFormat="1" applyFont="1" applyBorder="1" applyAlignment="1">
      <alignment horizontal="right" vertical="center" wrapText="1" indent="2"/>
    </xf>
    <xf numFmtId="0" fontId="4" fillId="0" borderId="40" xfId="0" applyFont="1" applyBorder="1" applyAlignment="1">
      <alignment horizontal="distributed" vertical="center"/>
    </xf>
    <xf numFmtId="0" fontId="4" fillId="0" borderId="26" xfId="0" applyNumberFormat="1" applyFont="1" applyBorder="1" applyAlignment="1">
      <alignment horizontal="right" vertical="center" indent="2"/>
    </xf>
    <xf numFmtId="0" fontId="4" fillId="0" borderId="23" xfId="0" applyNumberFormat="1" applyFont="1" applyBorder="1" applyAlignment="1">
      <alignment horizontal="right" vertical="center" indent="2"/>
    </xf>
    <xf numFmtId="0" fontId="4" fillId="0" borderId="33" xfId="0" applyFont="1" applyBorder="1" applyAlignment="1">
      <alignment horizontal="right" vertical="center" wrapText="1" indent="2"/>
    </xf>
    <xf numFmtId="0" fontId="4" fillId="0" borderId="18" xfId="0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35" xfId="49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 wrapText="1" indent="1"/>
    </xf>
    <xf numFmtId="38" fontId="4" fillId="0" borderId="33" xfId="49" applyFont="1" applyBorder="1" applyAlignment="1">
      <alignment horizontal="right" vertical="center" wrapText="1" indent="1"/>
    </xf>
    <xf numFmtId="38" fontId="4" fillId="0" borderId="23" xfId="49" applyFont="1" applyBorder="1" applyAlignment="1">
      <alignment horizontal="right" vertical="center" wrapText="1" indent="1"/>
    </xf>
    <xf numFmtId="38" fontId="4" fillId="0" borderId="43" xfId="49" applyFont="1" applyBorder="1" applyAlignment="1">
      <alignment horizontal="right" vertical="center" wrapText="1" indent="1"/>
    </xf>
    <xf numFmtId="0" fontId="9" fillId="0" borderId="0" xfId="0" applyFont="1" applyBorder="1" applyAlignment="1">
      <alignment horizontal="left" vertical="center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3" xfId="0" applyFont="1" applyBorder="1" applyAlignment="1">
      <alignment vertical="center" wrapText="1"/>
    </xf>
    <xf numFmtId="0" fontId="7" fillId="0" borderId="53" xfId="0" applyFont="1" applyBorder="1" applyAlignment="1">
      <alignment horizontal="center" vertical="center" wrapText="1"/>
    </xf>
    <xf numFmtId="38" fontId="7" fillId="0" borderId="22" xfId="49" applyFont="1" applyBorder="1" applyAlignment="1">
      <alignment horizontal="center" vertical="center" wrapText="1"/>
    </xf>
    <xf numFmtId="0" fontId="7" fillId="0" borderId="54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38" fontId="7" fillId="0" borderId="0" xfId="49" applyFont="1" applyBorder="1" applyAlignment="1">
      <alignment horizontal="center" vertical="center" wrapText="1"/>
    </xf>
    <xf numFmtId="38" fontId="7" fillId="0" borderId="23" xfId="49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38" fontId="7" fillId="0" borderId="13" xfId="49" applyFont="1" applyBorder="1" applyAlignment="1">
      <alignment horizontal="right" vertical="center" wrapText="1" indent="2"/>
    </xf>
    <xf numFmtId="38" fontId="7" fillId="0" borderId="0" xfId="49" applyFont="1" applyBorder="1" applyAlignment="1">
      <alignment horizontal="right" vertical="center" wrapText="1" indent="2"/>
    </xf>
    <xf numFmtId="38" fontId="7" fillId="0" borderId="33" xfId="49" applyFont="1" applyBorder="1" applyAlignment="1">
      <alignment horizontal="right" vertical="center" wrapText="1" indent="2"/>
    </xf>
    <xf numFmtId="38" fontId="7" fillId="0" borderId="26" xfId="49" applyFont="1" applyBorder="1" applyAlignment="1">
      <alignment horizontal="right" vertical="center" wrapText="1" indent="2"/>
    </xf>
    <xf numFmtId="0" fontId="7" fillId="0" borderId="23" xfId="0" applyFont="1" applyBorder="1" applyAlignment="1">
      <alignment horizontal="right" vertical="center" wrapText="1" indent="2"/>
    </xf>
    <xf numFmtId="38" fontId="7" fillId="0" borderId="23" xfId="49" applyFont="1" applyBorder="1" applyAlignment="1">
      <alignment horizontal="right" vertical="center" wrapText="1" indent="2"/>
    </xf>
    <xf numFmtId="0" fontId="7" fillId="0" borderId="43" xfId="0" applyFont="1" applyBorder="1" applyAlignment="1">
      <alignment horizontal="right" vertical="center" wrapText="1" indent="2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38" fontId="7" fillId="0" borderId="35" xfId="49" applyFont="1" applyBorder="1" applyAlignment="1">
      <alignment horizontal="right" vertical="center" wrapText="1" indent="2"/>
    </xf>
    <xf numFmtId="38" fontId="7" fillId="0" borderId="22" xfId="49" applyFont="1" applyBorder="1" applyAlignment="1">
      <alignment horizontal="right" vertical="center" wrapText="1" indent="2"/>
    </xf>
    <xf numFmtId="38" fontId="7" fillId="0" borderId="36" xfId="49" applyFont="1" applyBorder="1" applyAlignment="1">
      <alignment horizontal="right" vertical="center" wrapText="1" indent="2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38" fontId="4" fillId="0" borderId="26" xfId="49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0" xfId="49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61" xfId="0" applyFont="1" applyBorder="1" applyAlignment="1">
      <alignment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38" fontId="4" fillId="0" borderId="35" xfId="49" applyFont="1" applyBorder="1" applyAlignment="1">
      <alignment horizontal="center" vertical="center" wrapText="1"/>
    </xf>
    <xf numFmtId="38" fontId="4" fillId="0" borderId="22" xfId="49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38" fontId="7" fillId="0" borderId="33" xfId="49" applyFont="1" applyBorder="1" applyAlignment="1">
      <alignment horizontal="center" vertical="center" wrapText="1"/>
    </xf>
    <xf numFmtId="38" fontId="7" fillId="0" borderId="36" xfId="49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right" vertical="center" wrapText="1" indent="4"/>
    </xf>
    <xf numFmtId="0" fontId="7" fillId="0" borderId="23" xfId="0" applyFont="1" applyBorder="1" applyAlignment="1">
      <alignment horizontal="right" vertical="center" wrapText="1" indent="4"/>
    </xf>
    <xf numFmtId="3" fontId="7" fillId="0" borderId="35" xfId="0" applyNumberFormat="1" applyFont="1" applyBorder="1" applyAlignment="1">
      <alignment horizontal="right" vertical="center" wrapText="1" indent="3"/>
    </xf>
    <xf numFmtId="3" fontId="7" fillId="0" borderId="22" xfId="0" applyNumberFormat="1" applyFont="1" applyBorder="1" applyAlignment="1">
      <alignment horizontal="right" vertical="center" wrapText="1" indent="3"/>
    </xf>
    <xf numFmtId="3" fontId="7" fillId="0" borderId="0" xfId="0" applyNumberFormat="1" applyFont="1" applyBorder="1" applyAlignment="1">
      <alignment horizontal="right" vertical="center" wrapText="1" indent="3"/>
    </xf>
    <xf numFmtId="3" fontId="7" fillId="0" borderId="33" xfId="0" applyNumberFormat="1" applyFont="1" applyBorder="1" applyAlignment="1">
      <alignment horizontal="right" vertical="center" wrapText="1" indent="3"/>
    </xf>
    <xf numFmtId="3" fontId="7" fillId="0" borderId="26" xfId="0" applyNumberFormat="1" applyFont="1" applyBorder="1" applyAlignment="1">
      <alignment horizontal="right" vertical="center" wrapText="1" indent="3"/>
    </xf>
    <xf numFmtId="3" fontId="7" fillId="0" borderId="23" xfId="0" applyNumberFormat="1" applyFont="1" applyBorder="1" applyAlignment="1">
      <alignment horizontal="right" vertical="center" wrapText="1" indent="3"/>
    </xf>
    <xf numFmtId="3" fontId="7" fillId="0" borderId="13" xfId="0" applyNumberFormat="1" applyFont="1" applyBorder="1" applyAlignment="1">
      <alignment horizontal="right" vertical="center" wrapText="1" indent="3"/>
    </xf>
    <xf numFmtId="38" fontId="7" fillId="0" borderId="35" xfId="49" applyFont="1" applyBorder="1" applyAlignment="1">
      <alignment horizontal="center" vertical="center" wrapText="1"/>
    </xf>
    <xf numFmtId="38" fontId="7" fillId="0" borderId="22" xfId="49" applyFont="1" applyBorder="1" applyAlignment="1">
      <alignment vertical="center" wrapText="1"/>
    </xf>
    <xf numFmtId="38" fontId="7" fillId="0" borderId="0" xfId="49" applyFont="1" applyBorder="1" applyAlignment="1">
      <alignment vertical="center" wrapText="1"/>
    </xf>
    <xf numFmtId="38" fontId="7" fillId="0" borderId="26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right" vertical="center" wrapText="1" indent="3"/>
    </xf>
    <xf numFmtId="3" fontId="7" fillId="0" borderId="43" xfId="0" applyNumberFormat="1" applyFont="1" applyBorder="1" applyAlignment="1">
      <alignment horizontal="right" vertical="center" wrapText="1" indent="3"/>
    </xf>
    <xf numFmtId="0" fontId="7" fillId="0" borderId="35" xfId="0" applyNumberFormat="1" applyFont="1" applyBorder="1" applyAlignment="1">
      <alignment horizontal="right" vertical="center" wrapText="1" indent="4"/>
    </xf>
    <xf numFmtId="0" fontId="7" fillId="0" borderId="22" xfId="0" applyFont="1" applyBorder="1" applyAlignment="1">
      <alignment horizontal="right" vertical="center" wrapText="1" indent="4"/>
    </xf>
    <xf numFmtId="0" fontId="7" fillId="0" borderId="13" xfId="0" applyNumberFormat="1" applyFont="1" applyBorder="1" applyAlignment="1">
      <alignment horizontal="right" vertical="center" wrapText="1" indent="4"/>
    </xf>
    <xf numFmtId="0" fontId="7" fillId="0" borderId="0" xfId="0" applyFont="1" applyBorder="1" applyAlignment="1">
      <alignment horizontal="right" vertical="center" wrapText="1" indent="4"/>
    </xf>
    <xf numFmtId="0" fontId="7" fillId="0" borderId="0" xfId="0" applyNumberFormat="1" applyFont="1" applyBorder="1" applyAlignment="1">
      <alignment horizontal="right" vertical="center" wrapText="1" indent="4"/>
    </xf>
    <xf numFmtId="0" fontId="7" fillId="0" borderId="33" xfId="0" applyNumberFormat="1" applyFont="1" applyBorder="1" applyAlignment="1">
      <alignment horizontal="right" vertical="center" wrapText="1" indent="4"/>
    </xf>
    <xf numFmtId="0" fontId="7" fillId="0" borderId="23" xfId="0" applyNumberFormat="1" applyFont="1" applyBorder="1" applyAlignment="1">
      <alignment horizontal="right" vertical="center" wrapText="1" indent="4"/>
    </xf>
    <xf numFmtId="0" fontId="7" fillId="0" borderId="43" xfId="0" applyNumberFormat="1" applyFont="1" applyBorder="1" applyAlignment="1">
      <alignment horizontal="right" vertical="center" wrapText="1" indent="4"/>
    </xf>
    <xf numFmtId="0" fontId="7" fillId="0" borderId="22" xfId="0" applyNumberFormat="1" applyFont="1" applyBorder="1" applyAlignment="1">
      <alignment horizontal="right" vertical="center" wrapText="1" indent="4"/>
    </xf>
    <xf numFmtId="0" fontId="7" fillId="0" borderId="36" xfId="0" applyNumberFormat="1" applyFont="1" applyBorder="1" applyAlignment="1">
      <alignment horizontal="right" vertical="center" wrapText="1" indent="4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62" xfId="0" applyFont="1" applyBorder="1" applyAlignment="1">
      <alignment vertical="center" wrapText="1"/>
    </xf>
    <xf numFmtId="0" fontId="7" fillId="0" borderId="32" xfId="0" applyFont="1" applyBorder="1" applyAlignment="1">
      <alignment horizontal="distributed" vertical="center" wrapText="1" indent="4"/>
    </xf>
    <xf numFmtId="0" fontId="7" fillId="0" borderId="55" xfId="0" applyFont="1" applyBorder="1" applyAlignment="1">
      <alignment horizontal="distributed" vertical="center" wrapText="1" indent="4"/>
    </xf>
    <xf numFmtId="0" fontId="7" fillId="0" borderId="56" xfId="0" applyFont="1" applyBorder="1" applyAlignment="1">
      <alignment horizontal="distributed" vertical="center" wrapText="1" indent="4"/>
    </xf>
    <xf numFmtId="0" fontId="7" fillId="0" borderId="18" xfId="0" applyFont="1" applyBorder="1" applyAlignment="1">
      <alignment horizontal="distributed" vertical="center" wrapText="1" indent="2"/>
    </xf>
    <xf numFmtId="0" fontId="7" fillId="0" borderId="20" xfId="0" applyFont="1" applyBorder="1" applyAlignment="1">
      <alignment horizontal="distributed" vertical="center" wrapText="1" indent="2"/>
    </xf>
    <xf numFmtId="0" fontId="7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53" xfId="0" applyFont="1" applyBorder="1" applyAlignment="1">
      <alignment horizontal="distributed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distributed" vertical="center" wrapText="1"/>
    </xf>
    <xf numFmtId="0" fontId="9" fillId="0" borderId="33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66" xfId="0" applyFont="1" applyBorder="1" applyAlignment="1">
      <alignment vertical="center"/>
    </xf>
    <xf numFmtId="0" fontId="7" fillId="0" borderId="32" xfId="0" applyFont="1" applyBorder="1" applyAlignment="1">
      <alignment horizontal="distributed" vertical="center" wrapText="1"/>
    </xf>
    <xf numFmtId="0" fontId="7" fillId="0" borderId="55" xfId="0" applyFont="1" applyBorder="1" applyAlignment="1">
      <alignment horizontal="distributed" vertical="center" wrapText="1"/>
    </xf>
    <xf numFmtId="0" fontId="0" fillId="0" borderId="56" xfId="0" applyBorder="1" applyAlignment="1">
      <alignment vertical="center" wrapText="1"/>
    </xf>
    <xf numFmtId="0" fontId="7" fillId="0" borderId="0" xfId="0" applyNumberFormat="1" applyFont="1" applyBorder="1" applyAlignment="1">
      <alignment horizontal="right" vertical="center" wrapText="1" indent="2"/>
    </xf>
    <xf numFmtId="0" fontId="7" fillId="0" borderId="33" xfId="0" applyFont="1" applyBorder="1" applyAlignment="1">
      <alignment horizontal="right" vertical="center" wrapText="1" indent="2"/>
    </xf>
    <xf numFmtId="0" fontId="0" fillId="0" borderId="33" xfId="0" applyBorder="1" applyAlignment="1">
      <alignment horizontal="right" vertical="center" wrapText="1" indent="2"/>
    </xf>
    <xf numFmtId="0" fontId="7" fillId="0" borderId="22" xfId="0" applyNumberFormat="1" applyFont="1" applyBorder="1" applyAlignment="1">
      <alignment horizontal="right" vertical="center" wrapText="1" indent="2"/>
    </xf>
    <xf numFmtId="0" fontId="7" fillId="0" borderId="22" xfId="0" applyFont="1" applyBorder="1" applyAlignment="1">
      <alignment horizontal="right" vertical="center" wrapText="1" indent="2"/>
    </xf>
    <xf numFmtId="0" fontId="0" fillId="0" borderId="36" xfId="0" applyBorder="1" applyAlignment="1">
      <alignment horizontal="right" vertical="center" wrapText="1" indent="2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5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right" vertical="center" wrapText="1" indent="1"/>
    </xf>
    <xf numFmtId="0" fontId="7" fillId="0" borderId="0" xfId="0" applyFont="1" applyBorder="1" applyAlignment="1">
      <alignment horizontal="right" vertical="center" wrapText="1" indent="1"/>
    </xf>
    <xf numFmtId="0" fontId="7" fillId="0" borderId="0" xfId="0" applyNumberFormat="1" applyFont="1" applyBorder="1" applyAlignment="1">
      <alignment horizontal="right" vertical="center" wrapText="1" indent="1"/>
    </xf>
    <xf numFmtId="0" fontId="4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0" fontId="4" fillId="0" borderId="22" xfId="0" applyNumberFormat="1" applyFont="1" applyBorder="1" applyAlignment="1">
      <alignment horizontal="right" vertical="center" wrapText="1" indent="1"/>
    </xf>
    <xf numFmtId="0" fontId="4" fillId="0" borderId="22" xfId="0" applyFont="1" applyBorder="1" applyAlignment="1">
      <alignment horizontal="right" vertical="center" wrapText="1" indent="1"/>
    </xf>
    <xf numFmtId="0" fontId="7" fillId="0" borderId="35" xfId="0" applyNumberFormat="1" applyFont="1" applyBorder="1" applyAlignment="1">
      <alignment horizontal="right" vertical="center" wrapText="1" indent="1"/>
    </xf>
    <xf numFmtId="0" fontId="7" fillId="0" borderId="22" xfId="0" applyFont="1" applyBorder="1" applyAlignment="1">
      <alignment horizontal="right" vertical="center" wrapText="1" indent="1"/>
    </xf>
    <xf numFmtId="0" fontId="7" fillId="0" borderId="22" xfId="0" applyNumberFormat="1" applyFont="1" applyBorder="1" applyAlignment="1">
      <alignment horizontal="right" vertical="center" wrapText="1" inden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7" fillId="0" borderId="24" xfId="0" applyFont="1" applyBorder="1" applyAlignment="1">
      <alignment horizontal="distributed" vertical="center" wrapText="1" indent="1"/>
    </xf>
    <xf numFmtId="0" fontId="7" fillId="0" borderId="25" xfId="0" applyFont="1" applyBorder="1" applyAlignment="1">
      <alignment horizontal="distributed" vertical="center" wrapText="1" indent="1"/>
    </xf>
    <xf numFmtId="0" fontId="4" fillId="0" borderId="24" xfId="0" applyFont="1" applyBorder="1" applyAlignment="1">
      <alignment horizontal="distributed" vertical="center" wrapText="1" indent="1"/>
    </xf>
    <xf numFmtId="0" fontId="4" fillId="0" borderId="25" xfId="0" applyFont="1" applyBorder="1" applyAlignment="1">
      <alignment horizontal="distributed" vertical="center" wrapText="1" indent="1"/>
    </xf>
    <xf numFmtId="0" fontId="7" fillId="0" borderId="72" xfId="0" applyFont="1" applyBorder="1" applyAlignment="1">
      <alignment horizontal="distributed" vertical="center" wrapText="1" indent="1"/>
    </xf>
    <xf numFmtId="0" fontId="7" fillId="0" borderId="37" xfId="0" applyFont="1" applyBorder="1" applyAlignment="1">
      <alignment horizontal="distributed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10</xdr:col>
      <xdr:colOff>619125</xdr:colOff>
      <xdr:row>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67425"/>
          <a:ext cx="66198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13</xdr:col>
      <xdr:colOff>28575</xdr:colOff>
      <xdr:row>20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6848475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="75" zoomScaleSheetLayoutView="75" zoomScalePageLayoutView="0" workbookViewId="0" topLeftCell="A1">
      <selection activeCell="A22" sqref="A22:A35"/>
    </sheetView>
  </sheetViews>
  <sheetFormatPr defaultColWidth="9.00390625" defaultRowHeight="13.5"/>
  <cols>
    <col min="1" max="1" width="11.25390625" style="1" customWidth="1"/>
    <col min="2" max="7" width="4.00390625" style="1" customWidth="1"/>
    <col min="8" max="8" width="4.75390625" style="5" customWidth="1"/>
    <col min="9" max="9" width="5.25390625" style="5" customWidth="1"/>
    <col min="10" max="17" width="4.00390625" style="1" customWidth="1"/>
    <col min="18" max="19" width="5.875" style="1" customWidth="1"/>
    <col min="20" max="16384" width="9.00390625" style="1" customWidth="1"/>
  </cols>
  <sheetData>
    <row r="1" spans="1:19" ht="42.75" customHeight="1">
      <c r="A1" s="7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0.25" customHeight="1">
      <c r="A2" s="137" t="s">
        <v>219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  <c r="R2" s="10"/>
      <c r="S2" s="10"/>
    </row>
    <row r="3" spans="1:19" ht="20.2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1" t="s">
        <v>214</v>
      </c>
    </row>
    <row r="4" spans="1:20" ht="39.75" customHeight="1">
      <c r="A4" s="12"/>
      <c r="B4" s="155" t="s">
        <v>0</v>
      </c>
      <c r="C4" s="156"/>
      <c r="D4" s="150" t="s">
        <v>1</v>
      </c>
      <c r="E4" s="151"/>
      <c r="F4" s="150" t="s">
        <v>2</v>
      </c>
      <c r="G4" s="151"/>
      <c r="H4" s="150" t="s">
        <v>134</v>
      </c>
      <c r="I4" s="152"/>
      <c r="J4" s="150" t="s">
        <v>135</v>
      </c>
      <c r="K4" s="151"/>
      <c r="L4" s="150" t="s">
        <v>136</v>
      </c>
      <c r="M4" s="152"/>
      <c r="N4" s="150" t="s">
        <v>3</v>
      </c>
      <c r="O4" s="151"/>
      <c r="P4" s="150" t="s">
        <v>4</v>
      </c>
      <c r="Q4" s="151"/>
      <c r="R4" s="150" t="s">
        <v>142</v>
      </c>
      <c r="S4" s="161"/>
      <c r="T4" s="2"/>
    </row>
    <row r="5" spans="1:20" ht="21.75" customHeight="1">
      <c r="A5" s="13" t="s">
        <v>137</v>
      </c>
      <c r="B5" s="179">
        <v>9051</v>
      </c>
      <c r="C5" s="180"/>
      <c r="D5" s="158">
        <v>2310</v>
      </c>
      <c r="E5" s="159"/>
      <c r="F5" s="158">
        <v>990</v>
      </c>
      <c r="G5" s="159"/>
      <c r="H5" s="158">
        <v>2046</v>
      </c>
      <c r="I5" s="158"/>
      <c r="J5" s="158">
        <v>2116</v>
      </c>
      <c r="K5" s="159"/>
      <c r="L5" s="158">
        <v>402</v>
      </c>
      <c r="M5" s="158"/>
      <c r="N5" s="158">
        <v>638</v>
      </c>
      <c r="O5" s="159"/>
      <c r="P5" s="158">
        <v>549</v>
      </c>
      <c r="Q5" s="159"/>
      <c r="R5" s="158" t="s">
        <v>5</v>
      </c>
      <c r="S5" s="194"/>
      <c r="T5" s="2"/>
    </row>
    <row r="6" spans="1:20" ht="21.75" customHeight="1">
      <c r="A6" s="14">
        <v>16</v>
      </c>
      <c r="B6" s="181">
        <v>9113</v>
      </c>
      <c r="C6" s="182"/>
      <c r="D6" s="157">
        <v>2180</v>
      </c>
      <c r="E6" s="157"/>
      <c r="F6" s="157">
        <v>995</v>
      </c>
      <c r="G6" s="157"/>
      <c r="H6" s="157">
        <v>2302</v>
      </c>
      <c r="I6" s="157"/>
      <c r="J6" s="157">
        <v>2190</v>
      </c>
      <c r="K6" s="157"/>
      <c r="L6" s="157">
        <v>402</v>
      </c>
      <c r="M6" s="157"/>
      <c r="N6" s="157">
        <v>525</v>
      </c>
      <c r="O6" s="157"/>
      <c r="P6" s="157">
        <v>519</v>
      </c>
      <c r="Q6" s="157"/>
      <c r="R6" s="157" t="s">
        <v>5</v>
      </c>
      <c r="S6" s="195"/>
      <c r="T6" s="2"/>
    </row>
    <row r="7" spans="1:20" ht="21.75" customHeight="1">
      <c r="A7" s="14">
        <v>17</v>
      </c>
      <c r="B7" s="181">
        <v>7792</v>
      </c>
      <c r="C7" s="182"/>
      <c r="D7" s="157">
        <v>430</v>
      </c>
      <c r="E7" s="157"/>
      <c r="F7" s="157">
        <v>990</v>
      </c>
      <c r="G7" s="157"/>
      <c r="H7" s="157">
        <v>2592</v>
      </c>
      <c r="I7" s="157"/>
      <c r="J7" s="157">
        <v>2126</v>
      </c>
      <c r="K7" s="157"/>
      <c r="L7" s="157">
        <v>350</v>
      </c>
      <c r="M7" s="157"/>
      <c r="N7" s="157">
        <v>811</v>
      </c>
      <c r="O7" s="157"/>
      <c r="P7" s="157">
        <v>493</v>
      </c>
      <c r="Q7" s="157"/>
      <c r="R7" s="157" t="s">
        <v>5</v>
      </c>
      <c r="S7" s="195"/>
      <c r="T7" s="2"/>
    </row>
    <row r="8" spans="1:20" ht="21.75" customHeight="1">
      <c r="A8" s="14">
        <v>18</v>
      </c>
      <c r="B8" s="181">
        <v>7500</v>
      </c>
      <c r="C8" s="182"/>
      <c r="D8" s="157">
        <v>11</v>
      </c>
      <c r="E8" s="157"/>
      <c r="F8" s="157">
        <v>1053</v>
      </c>
      <c r="G8" s="157"/>
      <c r="H8" s="157">
        <v>2771</v>
      </c>
      <c r="I8" s="157"/>
      <c r="J8" s="157">
        <v>2175</v>
      </c>
      <c r="K8" s="157"/>
      <c r="L8" s="157">
        <v>439</v>
      </c>
      <c r="M8" s="157"/>
      <c r="N8" s="157">
        <v>15</v>
      </c>
      <c r="O8" s="157"/>
      <c r="P8" s="157">
        <v>1</v>
      </c>
      <c r="Q8" s="157"/>
      <c r="R8" s="157">
        <v>1035</v>
      </c>
      <c r="S8" s="195"/>
      <c r="T8" s="2"/>
    </row>
    <row r="9" spans="1:20" ht="21.75" customHeight="1" thickBot="1">
      <c r="A9" s="17">
        <v>19</v>
      </c>
      <c r="B9" s="191">
        <f>D9+F9+H9+J9+L9+N9+P9+R9</f>
        <v>8542</v>
      </c>
      <c r="C9" s="192"/>
      <c r="D9" s="153">
        <v>284</v>
      </c>
      <c r="E9" s="153"/>
      <c r="F9" s="153">
        <v>1140</v>
      </c>
      <c r="G9" s="153"/>
      <c r="H9" s="153">
        <v>3149</v>
      </c>
      <c r="I9" s="153"/>
      <c r="J9" s="153">
        <v>2397</v>
      </c>
      <c r="K9" s="153"/>
      <c r="L9" s="153">
        <v>427</v>
      </c>
      <c r="M9" s="153"/>
      <c r="N9" s="153">
        <v>3</v>
      </c>
      <c r="O9" s="153"/>
      <c r="P9" s="153">
        <v>0</v>
      </c>
      <c r="Q9" s="153"/>
      <c r="R9" s="153">
        <v>1142</v>
      </c>
      <c r="S9" s="196"/>
      <c r="T9" s="2"/>
    </row>
    <row r="10" spans="1:20" ht="21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 t="s">
        <v>140</v>
      </c>
      <c r="T10" s="2"/>
    </row>
    <row r="11" spans="1:20" ht="21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"/>
    </row>
    <row r="12" spans="1:20" ht="21.75" customHeight="1">
      <c r="A12" s="20"/>
      <c r="B12" s="16"/>
      <c r="C12" s="16"/>
      <c r="D12" s="16"/>
      <c r="E12" s="21"/>
      <c r="F12" s="16"/>
      <c r="G12" s="21"/>
      <c r="H12" s="16"/>
      <c r="I12" s="16"/>
      <c r="J12" s="16"/>
      <c r="K12" s="21"/>
      <c r="L12" s="16"/>
      <c r="M12" s="16"/>
      <c r="N12" s="16"/>
      <c r="O12" s="21"/>
      <c r="P12" s="22"/>
      <c r="Q12" s="21"/>
      <c r="R12" s="16"/>
      <c r="S12" s="16"/>
      <c r="T12" s="2"/>
    </row>
    <row r="13" spans="1:20" ht="19.5" customHeight="1">
      <c r="A13" s="137" t="s">
        <v>218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  <c r="Q13" s="11"/>
      <c r="R13" s="10"/>
      <c r="S13" s="10"/>
      <c r="T13" s="2"/>
    </row>
    <row r="14" spans="1:20" ht="21.75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  <c r="Q14" s="11" t="s">
        <v>141</v>
      </c>
      <c r="R14" s="10"/>
      <c r="S14" s="10"/>
      <c r="T14" s="2"/>
    </row>
    <row r="15" spans="1:19" ht="43.5" customHeight="1">
      <c r="A15" s="12"/>
      <c r="B15" s="150" t="s">
        <v>6</v>
      </c>
      <c r="C15" s="160"/>
      <c r="D15" s="160"/>
      <c r="E15" s="152"/>
      <c r="F15" s="150" t="s">
        <v>7</v>
      </c>
      <c r="G15" s="160"/>
      <c r="H15" s="160"/>
      <c r="I15" s="152"/>
      <c r="J15" s="150" t="s">
        <v>8</v>
      </c>
      <c r="K15" s="160"/>
      <c r="L15" s="160"/>
      <c r="M15" s="152"/>
      <c r="N15" s="150" t="s">
        <v>9</v>
      </c>
      <c r="O15" s="160"/>
      <c r="P15" s="160"/>
      <c r="Q15" s="161"/>
      <c r="R15" s="10"/>
      <c r="S15" s="23"/>
    </row>
    <row r="16" spans="1:19" ht="21.75" customHeight="1">
      <c r="A16" s="13" t="s">
        <v>137</v>
      </c>
      <c r="B16" s="165">
        <v>503</v>
      </c>
      <c r="C16" s="166"/>
      <c r="D16" s="166"/>
      <c r="E16" s="166"/>
      <c r="F16" s="167">
        <v>486</v>
      </c>
      <c r="G16" s="167"/>
      <c r="H16" s="167"/>
      <c r="I16" s="167"/>
      <c r="J16" s="167">
        <v>5669</v>
      </c>
      <c r="K16" s="167"/>
      <c r="L16" s="167"/>
      <c r="M16" s="167"/>
      <c r="N16" s="167">
        <v>45</v>
      </c>
      <c r="O16" s="166"/>
      <c r="P16" s="166"/>
      <c r="Q16" s="168"/>
      <c r="R16" s="10"/>
      <c r="S16" s="23"/>
    </row>
    <row r="17" spans="1:19" ht="21.75" customHeight="1">
      <c r="A17" s="14">
        <v>16</v>
      </c>
      <c r="B17" s="162">
        <v>580</v>
      </c>
      <c r="C17" s="163"/>
      <c r="D17" s="163"/>
      <c r="E17" s="163"/>
      <c r="F17" s="163">
        <v>567</v>
      </c>
      <c r="G17" s="163"/>
      <c r="H17" s="163"/>
      <c r="I17" s="163"/>
      <c r="J17" s="163">
        <v>5888</v>
      </c>
      <c r="K17" s="163"/>
      <c r="L17" s="163"/>
      <c r="M17" s="163"/>
      <c r="N17" s="163">
        <v>47</v>
      </c>
      <c r="O17" s="163"/>
      <c r="P17" s="163"/>
      <c r="Q17" s="164"/>
      <c r="R17" s="10"/>
      <c r="S17" s="23"/>
    </row>
    <row r="18" spans="1:19" ht="21.75" customHeight="1">
      <c r="A18" s="14">
        <v>17</v>
      </c>
      <c r="B18" s="162" t="s">
        <v>5</v>
      </c>
      <c r="C18" s="163"/>
      <c r="D18" s="163"/>
      <c r="E18" s="163"/>
      <c r="F18" s="163">
        <v>498</v>
      </c>
      <c r="G18" s="163"/>
      <c r="H18" s="163"/>
      <c r="I18" s="163"/>
      <c r="J18" s="163">
        <v>0</v>
      </c>
      <c r="K18" s="163"/>
      <c r="L18" s="163"/>
      <c r="M18" s="163"/>
      <c r="N18" s="163">
        <v>0</v>
      </c>
      <c r="O18" s="163"/>
      <c r="P18" s="163"/>
      <c r="Q18" s="164"/>
      <c r="R18" s="10"/>
      <c r="S18" s="23"/>
    </row>
    <row r="19" spans="1:19" ht="21.75" customHeight="1">
      <c r="A19" s="14">
        <v>18</v>
      </c>
      <c r="B19" s="162" t="s">
        <v>5</v>
      </c>
      <c r="C19" s="163"/>
      <c r="D19" s="163"/>
      <c r="E19" s="163"/>
      <c r="F19" s="163">
        <v>515</v>
      </c>
      <c r="G19" s="163"/>
      <c r="H19" s="163"/>
      <c r="I19" s="163"/>
      <c r="J19" s="163">
        <v>0</v>
      </c>
      <c r="K19" s="163"/>
      <c r="L19" s="163"/>
      <c r="M19" s="163"/>
      <c r="N19" s="163">
        <v>0</v>
      </c>
      <c r="O19" s="163"/>
      <c r="P19" s="163"/>
      <c r="Q19" s="164"/>
      <c r="R19" s="10"/>
      <c r="S19" s="23"/>
    </row>
    <row r="20" spans="1:19" ht="21.75" customHeight="1" thickBot="1">
      <c r="A20" s="17">
        <v>19</v>
      </c>
      <c r="B20" s="174" t="s">
        <v>192</v>
      </c>
      <c r="C20" s="175"/>
      <c r="D20" s="175"/>
      <c r="E20" s="175"/>
      <c r="F20" s="175">
        <v>560</v>
      </c>
      <c r="G20" s="175"/>
      <c r="H20" s="175"/>
      <c r="I20" s="175"/>
      <c r="J20" s="175">
        <v>0</v>
      </c>
      <c r="K20" s="175"/>
      <c r="L20" s="175"/>
      <c r="M20" s="175"/>
      <c r="N20" s="175">
        <v>0</v>
      </c>
      <c r="O20" s="175"/>
      <c r="P20" s="175"/>
      <c r="Q20" s="176"/>
      <c r="R20" s="10"/>
      <c r="S20" s="23"/>
    </row>
    <row r="21" spans="1:20" ht="21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 t="s">
        <v>140</v>
      </c>
      <c r="R21" s="10"/>
      <c r="S21" s="10"/>
      <c r="T21" s="2"/>
    </row>
    <row r="22" spans="1:20" ht="21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10"/>
      <c r="S22" s="10"/>
      <c r="T22" s="2"/>
    </row>
    <row r="23" spans="1:20" ht="21.75" customHeight="1">
      <c r="A23" s="137" t="s">
        <v>220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10"/>
      <c r="T23" s="2"/>
    </row>
    <row r="24" spans="1:20" ht="19.5" customHeight="1">
      <c r="A24" s="137" t="s">
        <v>221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1"/>
      <c r="T24" s="2"/>
    </row>
    <row r="25" spans="1:20" ht="21.75" customHeight="1" thickBo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/>
      <c r="Q25" s="10"/>
      <c r="R25" s="10"/>
      <c r="S25" s="11" t="s">
        <v>141</v>
      </c>
      <c r="T25" s="2"/>
    </row>
    <row r="26" spans="1:20" ht="21.75" customHeight="1">
      <c r="A26" s="172"/>
      <c r="B26" s="183" t="s">
        <v>10</v>
      </c>
      <c r="C26" s="184"/>
      <c r="D26" s="185"/>
      <c r="E26" s="183" t="s">
        <v>11</v>
      </c>
      <c r="F26" s="184"/>
      <c r="G26" s="184"/>
      <c r="H26" s="169" t="s">
        <v>138</v>
      </c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1"/>
      <c r="T26" s="2"/>
    </row>
    <row r="27" spans="1:20" ht="21.75" customHeight="1">
      <c r="A27" s="173"/>
      <c r="B27" s="186"/>
      <c r="C27" s="187"/>
      <c r="D27" s="188"/>
      <c r="E27" s="186"/>
      <c r="F27" s="187"/>
      <c r="G27" s="187"/>
      <c r="H27" s="177" t="s">
        <v>12</v>
      </c>
      <c r="I27" s="178"/>
      <c r="J27" s="178"/>
      <c r="K27" s="177" t="s">
        <v>13</v>
      </c>
      <c r="L27" s="178"/>
      <c r="M27" s="178"/>
      <c r="N27" s="177" t="s">
        <v>14</v>
      </c>
      <c r="O27" s="178"/>
      <c r="P27" s="178"/>
      <c r="Q27" s="177" t="s">
        <v>15</v>
      </c>
      <c r="R27" s="178"/>
      <c r="S27" s="193"/>
      <c r="T27" s="2"/>
    </row>
    <row r="28" spans="1:20" ht="21.75" customHeight="1">
      <c r="A28" s="13" t="s">
        <v>139</v>
      </c>
      <c r="B28" s="149">
        <v>504</v>
      </c>
      <c r="C28" s="147"/>
      <c r="D28" s="154"/>
      <c r="E28" s="149">
        <v>482</v>
      </c>
      <c r="F28" s="147"/>
      <c r="G28" s="154"/>
      <c r="H28" s="149">
        <v>347</v>
      </c>
      <c r="I28" s="147"/>
      <c r="J28" s="147"/>
      <c r="K28" s="146">
        <v>123</v>
      </c>
      <c r="L28" s="147"/>
      <c r="M28" s="147"/>
      <c r="N28" s="146">
        <v>11</v>
      </c>
      <c r="O28" s="147"/>
      <c r="P28" s="147"/>
      <c r="Q28" s="146">
        <v>1</v>
      </c>
      <c r="R28" s="147"/>
      <c r="S28" s="148"/>
      <c r="T28" s="2"/>
    </row>
    <row r="29" spans="1:20" ht="21.75" customHeight="1">
      <c r="A29" s="14">
        <v>16</v>
      </c>
      <c r="B29" s="143">
        <v>538</v>
      </c>
      <c r="C29" s="142"/>
      <c r="D29" s="144"/>
      <c r="E29" s="143">
        <v>530</v>
      </c>
      <c r="F29" s="142"/>
      <c r="G29" s="144"/>
      <c r="H29" s="143">
        <v>374</v>
      </c>
      <c r="I29" s="142"/>
      <c r="J29" s="142"/>
      <c r="K29" s="141">
        <v>139</v>
      </c>
      <c r="L29" s="142"/>
      <c r="M29" s="142"/>
      <c r="N29" s="141">
        <v>14</v>
      </c>
      <c r="O29" s="142"/>
      <c r="P29" s="142"/>
      <c r="Q29" s="141">
        <v>3</v>
      </c>
      <c r="R29" s="142"/>
      <c r="S29" s="145"/>
      <c r="T29" s="2"/>
    </row>
    <row r="30" spans="1:20" ht="21.75" customHeight="1">
      <c r="A30" s="14">
        <v>17</v>
      </c>
      <c r="B30" s="143">
        <v>504</v>
      </c>
      <c r="C30" s="142"/>
      <c r="D30" s="144"/>
      <c r="E30" s="143">
        <v>500</v>
      </c>
      <c r="F30" s="142"/>
      <c r="G30" s="144"/>
      <c r="H30" s="143">
        <v>349</v>
      </c>
      <c r="I30" s="142"/>
      <c r="J30" s="142"/>
      <c r="K30" s="141">
        <v>140</v>
      </c>
      <c r="L30" s="142"/>
      <c r="M30" s="142"/>
      <c r="N30" s="141">
        <v>10</v>
      </c>
      <c r="O30" s="142"/>
      <c r="P30" s="142"/>
      <c r="Q30" s="141">
        <v>1</v>
      </c>
      <c r="R30" s="142"/>
      <c r="S30" s="145"/>
      <c r="T30" s="2"/>
    </row>
    <row r="31" spans="1:20" ht="21.75" customHeight="1">
      <c r="A31" s="14">
        <v>18</v>
      </c>
      <c r="B31" s="143">
        <v>550</v>
      </c>
      <c r="C31" s="142"/>
      <c r="D31" s="144"/>
      <c r="E31" s="143">
        <v>529</v>
      </c>
      <c r="F31" s="142"/>
      <c r="G31" s="144"/>
      <c r="H31" s="143">
        <v>381</v>
      </c>
      <c r="I31" s="142"/>
      <c r="J31" s="142"/>
      <c r="K31" s="141">
        <v>133</v>
      </c>
      <c r="L31" s="142"/>
      <c r="M31" s="142"/>
      <c r="N31" s="141">
        <v>14</v>
      </c>
      <c r="O31" s="142"/>
      <c r="P31" s="142"/>
      <c r="Q31" s="141">
        <v>1</v>
      </c>
      <c r="R31" s="142"/>
      <c r="S31" s="145"/>
      <c r="T31" s="2"/>
    </row>
    <row r="32" spans="1:20" ht="21.75" customHeight="1" thickBot="1">
      <c r="A32" s="17">
        <v>19</v>
      </c>
      <c r="B32" s="189">
        <v>577</v>
      </c>
      <c r="C32" s="139"/>
      <c r="D32" s="190"/>
      <c r="E32" s="189">
        <v>571</v>
      </c>
      <c r="F32" s="139"/>
      <c r="G32" s="190"/>
      <c r="H32" s="189">
        <v>376</v>
      </c>
      <c r="I32" s="139"/>
      <c r="J32" s="139"/>
      <c r="K32" s="138">
        <v>142</v>
      </c>
      <c r="L32" s="139"/>
      <c r="M32" s="139"/>
      <c r="N32" s="138">
        <v>33</v>
      </c>
      <c r="O32" s="139"/>
      <c r="P32" s="139"/>
      <c r="Q32" s="138">
        <v>20</v>
      </c>
      <c r="R32" s="139"/>
      <c r="S32" s="140"/>
      <c r="T32" s="2"/>
    </row>
    <row r="33" spans="1:19" ht="19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/>
      <c r="Q33" s="10"/>
      <c r="R33" s="10"/>
      <c r="S33" s="11" t="s">
        <v>126</v>
      </c>
    </row>
    <row r="34" spans="1:15" ht="12">
      <c r="A34" s="2"/>
      <c r="B34" s="2"/>
      <c r="C34" s="2"/>
      <c r="D34" s="2"/>
      <c r="E34" s="2"/>
      <c r="F34" s="2"/>
      <c r="G34" s="2"/>
      <c r="H34" s="4"/>
      <c r="I34" s="4"/>
      <c r="J34" s="2"/>
      <c r="K34" s="2"/>
      <c r="L34" s="2"/>
      <c r="M34" s="2"/>
      <c r="N34" s="2"/>
      <c r="O34" s="2"/>
    </row>
  </sheetData>
  <sheetProtection/>
  <mergeCells count="116">
    <mergeCell ref="R8:S8"/>
    <mergeCell ref="R9:S9"/>
    <mergeCell ref="L8:M8"/>
    <mergeCell ref="P9:Q9"/>
    <mergeCell ref="P8:Q8"/>
    <mergeCell ref="L7:M7"/>
    <mergeCell ref="R7:S7"/>
    <mergeCell ref="P7:Q7"/>
    <mergeCell ref="N9:O9"/>
    <mergeCell ref="L9:M9"/>
    <mergeCell ref="R4:S4"/>
    <mergeCell ref="R5:S5"/>
    <mergeCell ref="L5:M5"/>
    <mergeCell ref="L6:M6"/>
    <mergeCell ref="R6:S6"/>
    <mergeCell ref="N5:O5"/>
    <mergeCell ref="L4:M4"/>
    <mergeCell ref="P5:Q5"/>
    <mergeCell ref="P6:Q6"/>
    <mergeCell ref="P4:Q4"/>
    <mergeCell ref="E32:G32"/>
    <mergeCell ref="B9:C9"/>
    <mergeCell ref="H27:J27"/>
    <mergeCell ref="N27:P27"/>
    <mergeCell ref="Q27:S27"/>
    <mergeCell ref="K32:M32"/>
    <mergeCell ref="B31:D31"/>
    <mergeCell ref="B32:D32"/>
    <mergeCell ref="K31:M31"/>
    <mergeCell ref="H32:J32"/>
    <mergeCell ref="H31:J31"/>
    <mergeCell ref="B5:C5"/>
    <mergeCell ref="B6:C6"/>
    <mergeCell ref="B7:C7"/>
    <mergeCell ref="B8:C8"/>
    <mergeCell ref="H5:I5"/>
    <mergeCell ref="H6:I6"/>
    <mergeCell ref="H7:I7"/>
    <mergeCell ref="B26:D27"/>
    <mergeCell ref="E26:G27"/>
    <mergeCell ref="H26:S26"/>
    <mergeCell ref="A26:A27"/>
    <mergeCell ref="B20:E20"/>
    <mergeCell ref="N20:Q20"/>
    <mergeCell ref="F20:I20"/>
    <mergeCell ref="J20:M20"/>
    <mergeCell ref="K27:M27"/>
    <mergeCell ref="B19:E19"/>
    <mergeCell ref="N19:Q19"/>
    <mergeCell ref="F19:I19"/>
    <mergeCell ref="J19:M19"/>
    <mergeCell ref="B18:E18"/>
    <mergeCell ref="N18:Q18"/>
    <mergeCell ref="F18:I18"/>
    <mergeCell ref="J18:M18"/>
    <mergeCell ref="B17:E17"/>
    <mergeCell ref="N17:Q17"/>
    <mergeCell ref="B16:E16"/>
    <mergeCell ref="N16:Q16"/>
    <mergeCell ref="F17:I17"/>
    <mergeCell ref="J16:M16"/>
    <mergeCell ref="J17:M17"/>
    <mergeCell ref="F16:I16"/>
    <mergeCell ref="B15:E15"/>
    <mergeCell ref="N15:Q15"/>
    <mergeCell ref="J15:M15"/>
    <mergeCell ref="F15:I15"/>
    <mergeCell ref="N6:O6"/>
    <mergeCell ref="D8:E8"/>
    <mergeCell ref="F8:G8"/>
    <mergeCell ref="J8:K8"/>
    <mergeCell ref="N8:O8"/>
    <mergeCell ref="N7:O7"/>
    <mergeCell ref="J5:K5"/>
    <mergeCell ref="D6:E6"/>
    <mergeCell ref="F6:G6"/>
    <mergeCell ref="J6:K6"/>
    <mergeCell ref="H9:I9"/>
    <mergeCell ref="J7:K7"/>
    <mergeCell ref="H8:I8"/>
    <mergeCell ref="D7:E7"/>
    <mergeCell ref="B4:C4"/>
    <mergeCell ref="F7:G7"/>
    <mergeCell ref="D5:E5"/>
    <mergeCell ref="D4:E4"/>
    <mergeCell ref="F4:G4"/>
    <mergeCell ref="F5:G5"/>
    <mergeCell ref="J4:K4"/>
    <mergeCell ref="N4:O4"/>
    <mergeCell ref="H4:I4"/>
    <mergeCell ref="B29:D29"/>
    <mergeCell ref="D9:E9"/>
    <mergeCell ref="F9:G9"/>
    <mergeCell ref="J9:K9"/>
    <mergeCell ref="K28:M28"/>
    <mergeCell ref="E28:G28"/>
    <mergeCell ref="B28:D28"/>
    <mergeCell ref="B30:D30"/>
    <mergeCell ref="Q28:S28"/>
    <mergeCell ref="N28:P28"/>
    <mergeCell ref="H28:J28"/>
    <mergeCell ref="K29:M29"/>
    <mergeCell ref="K30:M30"/>
    <mergeCell ref="H30:J30"/>
    <mergeCell ref="E29:G29"/>
    <mergeCell ref="E30:G30"/>
    <mergeCell ref="Q32:S32"/>
    <mergeCell ref="N29:P29"/>
    <mergeCell ref="N30:P30"/>
    <mergeCell ref="N31:P31"/>
    <mergeCell ref="E31:G31"/>
    <mergeCell ref="H29:J29"/>
    <mergeCell ref="Q29:S29"/>
    <mergeCell ref="Q30:S30"/>
    <mergeCell ref="Q31:S31"/>
    <mergeCell ref="N32:P32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75" zoomScaleSheetLayoutView="75" zoomScalePageLayoutView="0" workbookViewId="0" topLeftCell="A1">
      <selection activeCell="A22" sqref="A22:A35"/>
    </sheetView>
  </sheetViews>
  <sheetFormatPr defaultColWidth="9.00390625" defaultRowHeight="13.5"/>
  <cols>
    <col min="1" max="1" width="14.25390625" style="23" customWidth="1"/>
    <col min="2" max="7" width="12.125" style="23" customWidth="1"/>
    <col min="8" max="16384" width="9.00390625" style="1" customWidth="1"/>
  </cols>
  <sheetData>
    <row r="1" spans="1:8" ht="19.5" customHeight="1">
      <c r="A1" s="137" t="s">
        <v>222</v>
      </c>
      <c r="B1" s="9"/>
      <c r="C1" s="9"/>
      <c r="D1" s="9"/>
      <c r="E1" s="9"/>
      <c r="F1" s="9"/>
      <c r="G1" s="11"/>
      <c r="H1" s="2"/>
    </row>
    <row r="2" spans="1:8" ht="19.5" customHeight="1" thickBot="1">
      <c r="A2" s="9"/>
      <c r="B2" s="9"/>
      <c r="C2" s="9"/>
      <c r="D2" s="9"/>
      <c r="E2" s="9"/>
      <c r="F2" s="9"/>
      <c r="G2" s="11" t="s">
        <v>194</v>
      </c>
      <c r="H2" s="2"/>
    </row>
    <row r="3" spans="1:8" ht="21.75" customHeight="1">
      <c r="A3" s="172"/>
      <c r="B3" s="169" t="s">
        <v>10</v>
      </c>
      <c r="C3" s="169" t="s">
        <v>11</v>
      </c>
      <c r="D3" s="169" t="s">
        <v>195</v>
      </c>
      <c r="E3" s="170"/>
      <c r="F3" s="170"/>
      <c r="G3" s="171"/>
      <c r="H3" s="2"/>
    </row>
    <row r="4" spans="1:8" ht="21.75" customHeight="1">
      <c r="A4" s="173"/>
      <c r="B4" s="178"/>
      <c r="C4" s="178"/>
      <c r="D4" s="28" t="s">
        <v>12</v>
      </c>
      <c r="E4" s="28" t="s">
        <v>13</v>
      </c>
      <c r="F4" s="28" t="s">
        <v>14</v>
      </c>
      <c r="G4" s="30" t="s">
        <v>196</v>
      </c>
      <c r="H4" s="2"/>
    </row>
    <row r="5" spans="1:8" ht="21.75" customHeight="1">
      <c r="A5" s="13" t="s">
        <v>197</v>
      </c>
      <c r="B5" s="105">
        <v>580</v>
      </c>
      <c r="C5" s="106">
        <v>574</v>
      </c>
      <c r="D5" s="106">
        <v>400</v>
      </c>
      <c r="E5" s="106">
        <v>163</v>
      </c>
      <c r="F5" s="106">
        <v>9</v>
      </c>
      <c r="G5" s="107">
        <v>2</v>
      </c>
      <c r="H5" s="2"/>
    </row>
    <row r="6" spans="1:8" ht="21.75" customHeight="1">
      <c r="A6" s="14">
        <v>16</v>
      </c>
      <c r="B6" s="105">
        <v>485</v>
      </c>
      <c r="C6" s="106">
        <v>466</v>
      </c>
      <c r="D6" s="106">
        <v>335</v>
      </c>
      <c r="E6" s="106">
        <v>125</v>
      </c>
      <c r="F6" s="106">
        <v>6</v>
      </c>
      <c r="G6" s="75" t="s">
        <v>5</v>
      </c>
      <c r="H6" s="2"/>
    </row>
    <row r="7" spans="1:8" ht="21.75" customHeight="1">
      <c r="A7" s="14">
        <v>17</v>
      </c>
      <c r="B7" s="105">
        <v>542</v>
      </c>
      <c r="C7" s="106">
        <v>538</v>
      </c>
      <c r="D7" s="106">
        <v>351</v>
      </c>
      <c r="E7" s="106">
        <v>181</v>
      </c>
      <c r="F7" s="106">
        <v>6</v>
      </c>
      <c r="G7" s="107">
        <v>0</v>
      </c>
      <c r="H7" s="2"/>
    </row>
    <row r="8" spans="1:8" ht="21.75" customHeight="1">
      <c r="A8" s="14">
        <v>18</v>
      </c>
      <c r="B8" s="105">
        <v>542</v>
      </c>
      <c r="C8" s="106">
        <v>523</v>
      </c>
      <c r="D8" s="106">
        <v>374</v>
      </c>
      <c r="E8" s="106">
        <v>127</v>
      </c>
      <c r="F8" s="106">
        <v>11</v>
      </c>
      <c r="G8" s="107">
        <v>11</v>
      </c>
      <c r="H8" s="2"/>
    </row>
    <row r="9" spans="1:8" ht="21.75" customHeight="1" thickBot="1">
      <c r="A9" s="17">
        <v>19</v>
      </c>
      <c r="B9" s="108">
        <v>556</v>
      </c>
      <c r="C9" s="109">
        <v>541</v>
      </c>
      <c r="D9" s="109">
        <v>367</v>
      </c>
      <c r="E9" s="109">
        <v>147</v>
      </c>
      <c r="F9" s="109">
        <v>13</v>
      </c>
      <c r="G9" s="80">
        <v>14</v>
      </c>
      <c r="H9" s="2"/>
    </row>
    <row r="10" spans="1:8" ht="21.75" customHeight="1">
      <c r="A10" s="18"/>
      <c r="B10" s="18"/>
      <c r="C10" s="18"/>
      <c r="D10" s="18"/>
      <c r="E10" s="18"/>
      <c r="F10" s="18"/>
      <c r="G10" s="18" t="s">
        <v>198</v>
      </c>
      <c r="H10" s="2"/>
    </row>
    <row r="11" spans="1:8" ht="21.75" customHeight="1">
      <c r="A11" s="19"/>
      <c r="B11" s="19"/>
      <c r="C11" s="19"/>
      <c r="D11" s="19"/>
      <c r="E11" s="19"/>
      <c r="F11" s="19"/>
      <c r="G11" s="19"/>
      <c r="H11" s="2"/>
    </row>
    <row r="12" spans="1:8" ht="21.75" customHeight="1">
      <c r="A12" s="20"/>
      <c r="B12" s="20"/>
      <c r="C12" s="20"/>
      <c r="D12" s="20"/>
      <c r="E12" s="20"/>
      <c r="F12" s="20"/>
      <c r="G12" s="20"/>
      <c r="H12" s="2"/>
    </row>
    <row r="13" spans="1:8" ht="19.5" customHeight="1">
      <c r="A13" s="137" t="s">
        <v>223</v>
      </c>
      <c r="B13" s="9"/>
      <c r="C13" s="9"/>
      <c r="D13" s="9"/>
      <c r="E13" s="9"/>
      <c r="F13" s="9"/>
      <c r="G13" s="11"/>
      <c r="H13" s="2"/>
    </row>
    <row r="14" spans="1:8" ht="19.5" customHeight="1" thickBot="1">
      <c r="A14" s="9"/>
      <c r="B14" s="9"/>
      <c r="C14" s="9"/>
      <c r="D14" s="9"/>
      <c r="E14" s="9"/>
      <c r="F14" s="9"/>
      <c r="G14" s="11" t="s">
        <v>199</v>
      </c>
      <c r="H14" s="2"/>
    </row>
    <row r="15" spans="1:8" ht="21.75" customHeight="1">
      <c r="A15" s="172"/>
      <c r="B15" s="169" t="s">
        <v>10</v>
      </c>
      <c r="C15" s="169" t="s">
        <v>11</v>
      </c>
      <c r="D15" s="169" t="s">
        <v>16</v>
      </c>
      <c r="E15" s="170"/>
      <c r="F15" s="170"/>
      <c r="G15" s="171"/>
      <c r="H15" s="2"/>
    </row>
    <row r="16" spans="1:8" ht="21.75" customHeight="1">
      <c r="A16" s="173"/>
      <c r="B16" s="178"/>
      <c r="C16" s="178"/>
      <c r="D16" s="28" t="s">
        <v>12</v>
      </c>
      <c r="E16" s="28" t="s">
        <v>13</v>
      </c>
      <c r="F16" s="28" t="s">
        <v>14</v>
      </c>
      <c r="G16" s="30" t="s">
        <v>196</v>
      </c>
      <c r="H16" s="2"/>
    </row>
    <row r="17" spans="1:8" ht="21.75" customHeight="1">
      <c r="A17" s="13" t="s">
        <v>197</v>
      </c>
      <c r="B17" s="105">
        <v>536</v>
      </c>
      <c r="C17" s="106">
        <v>514</v>
      </c>
      <c r="D17" s="106">
        <v>244</v>
      </c>
      <c r="E17" s="106">
        <v>250</v>
      </c>
      <c r="F17" s="106">
        <v>19</v>
      </c>
      <c r="G17" s="107">
        <v>1</v>
      </c>
      <c r="H17" s="2"/>
    </row>
    <row r="18" spans="1:8" ht="21.75" customHeight="1">
      <c r="A18" s="14">
        <v>16</v>
      </c>
      <c r="B18" s="105">
        <v>580</v>
      </c>
      <c r="C18" s="106">
        <v>549</v>
      </c>
      <c r="D18" s="106">
        <v>275</v>
      </c>
      <c r="E18" s="106">
        <v>264</v>
      </c>
      <c r="F18" s="106">
        <v>10</v>
      </c>
      <c r="G18" s="75" t="s">
        <v>5</v>
      </c>
      <c r="H18" s="2"/>
    </row>
    <row r="19" spans="1:8" ht="21.75" customHeight="1">
      <c r="A19" s="14">
        <v>17</v>
      </c>
      <c r="B19" s="105">
        <v>543</v>
      </c>
      <c r="C19" s="106">
        <v>536</v>
      </c>
      <c r="D19" s="106">
        <v>292</v>
      </c>
      <c r="E19" s="106">
        <v>227</v>
      </c>
      <c r="F19" s="106">
        <v>17</v>
      </c>
      <c r="G19" s="75" t="s">
        <v>5</v>
      </c>
      <c r="H19" s="2"/>
    </row>
    <row r="20" spans="1:8" ht="21.75" customHeight="1">
      <c r="A20" s="14">
        <v>18</v>
      </c>
      <c r="B20" s="105">
        <v>577</v>
      </c>
      <c r="C20" s="106">
        <v>562</v>
      </c>
      <c r="D20" s="106">
        <v>310</v>
      </c>
      <c r="E20" s="106">
        <v>224</v>
      </c>
      <c r="F20" s="106">
        <v>21</v>
      </c>
      <c r="G20" s="107">
        <v>7</v>
      </c>
      <c r="H20" s="2"/>
    </row>
    <row r="21" spans="1:8" ht="21.75" customHeight="1" thickBot="1">
      <c r="A21" s="17">
        <v>19</v>
      </c>
      <c r="B21" s="108">
        <v>606</v>
      </c>
      <c r="C21" s="109">
        <v>590</v>
      </c>
      <c r="D21" s="109">
        <v>309</v>
      </c>
      <c r="E21" s="109">
        <v>247</v>
      </c>
      <c r="F21" s="109">
        <v>18</v>
      </c>
      <c r="G21" s="80">
        <v>16</v>
      </c>
      <c r="H21" s="2"/>
    </row>
    <row r="22" spans="1:8" ht="19.5" customHeight="1">
      <c r="A22" s="18"/>
      <c r="B22" s="18"/>
      <c r="C22" s="18"/>
      <c r="D22" s="18"/>
      <c r="E22" s="18"/>
      <c r="F22" s="18"/>
      <c r="G22" s="18" t="s">
        <v>198</v>
      </c>
      <c r="H22" s="2"/>
    </row>
    <row r="23" spans="1:8" ht="21.75" customHeight="1">
      <c r="A23" s="19"/>
      <c r="B23" s="19"/>
      <c r="C23" s="19"/>
      <c r="D23" s="19"/>
      <c r="E23" s="19"/>
      <c r="F23" s="19"/>
      <c r="G23" s="19"/>
      <c r="H23" s="2"/>
    </row>
    <row r="24" spans="1:8" ht="21.75" customHeight="1">
      <c r="A24" s="24"/>
      <c r="B24" s="24"/>
      <c r="C24" s="24"/>
      <c r="D24" s="24"/>
      <c r="E24" s="24"/>
      <c r="F24" s="24"/>
      <c r="G24" s="24"/>
      <c r="H24" s="2"/>
    </row>
    <row r="25" spans="1:8" ht="19.5" customHeight="1">
      <c r="A25" s="137" t="s">
        <v>224</v>
      </c>
      <c r="B25" s="9"/>
      <c r="C25" s="9"/>
      <c r="D25" s="9"/>
      <c r="E25" s="9"/>
      <c r="F25" s="9"/>
      <c r="G25" s="11"/>
      <c r="H25" s="2"/>
    </row>
    <row r="26" spans="1:8" ht="19.5" customHeight="1" thickBot="1">
      <c r="A26" s="9"/>
      <c r="B26" s="9"/>
      <c r="C26" s="9"/>
      <c r="D26" s="9"/>
      <c r="E26" s="9"/>
      <c r="F26" s="9"/>
      <c r="G26" s="11" t="s">
        <v>199</v>
      </c>
      <c r="H26" s="2"/>
    </row>
    <row r="27" spans="1:8" ht="21.75" customHeight="1">
      <c r="A27" s="172"/>
      <c r="B27" s="169" t="s">
        <v>10</v>
      </c>
      <c r="C27" s="169" t="s">
        <v>11</v>
      </c>
      <c r="D27" s="169" t="s">
        <v>16</v>
      </c>
      <c r="E27" s="170"/>
      <c r="F27" s="170"/>
      <c r="G27" s="171"/>
      <c r="H27" s="2"/>
    </row>
    <row r="28" spans="1:8" ht="21.75" customHeight="1">
      <c r="A28" s="173"/>
      <c r="B28" s="178"/>
      <c r="C28" s="178"/>
      <c r="D28" s="28" t="s">
        <v>12</v>
      </c>
      <c r="E28" s="28" t="s">
        <v>13</v>
      </c>
      <c r="F28" s="28" t="s">
        <v>14</v>
      </c>
      <c r="G28" s="30" t="s">
        <v>196</v>
      </c>
      <c r="H28" s="2"/>
    </row>
    <row r="29" spans="1:8" ht="21.75" customHeight="1">
      <c r="A29" s="13" t="s">
        <v>197</v>
      </c>
      <c r="B29" s="105">
        <v>523</v>
      </c>
      <c r="C29" s="106">
        <v>468</v>
      </c>
      <c r="D29" s="106">
        <v>377</v>
      </c>
      <c r="E29" s="106">
        <v>58</v>
      </c>
      <c r="F29" s="106">
        <v>33</v>
      </c>
      <c r="G29" s="75" t="s">
        <v>5</v>
      </c>
      <c r="H29" s="2"/>
    </row>
    <row r="30" spans="1:8" ht="21.75" customHeight="1">
      <c r="A30" s="14">
        <v>16</v>
      </c>
      <c r="B30" s="105">
        <v>529</v>
      </c>
      <c r="C30" s="106">
        <v>484</v>
      </c>
      <c r="D30" s="106">
        <v>414</v>
      </c>
      <c r="E30" s="106">
        <v>42</v>
      </c>
      <c r="F30" s="106">
        <v>28</v>
      </c>
      <c r="G30" s="75" t="s">
        <v>5</v>
      </c>
      <c r="H30" s="2"/>
    </row>
    <row r="31" spans="1:8" ht="21.75" customHeight="1">
      <c r="A31" s="14">
        <v>17</v>
      </c>
      <c r="B31" s="105">
        <v>598</v>
      </c>
      <c r="C31" s="106">
        <v>552</v>
      </c>
      <c r="D31" s="106">
        <v>462</v>
      </c>
      <c r="E31" s="106">
        <v>59</v>
      </c>
      <c r="F31" s="106">
        <v>31</v>
      </c>
      <c r="G31" s="75" t="s">
        <v>5</v>
      </c>
      <c r="H31" s="2"/>
    </row>
    <row r="32" spans="1:8" ht="21.75" customHeight="1">
      <c r="A32" s="14">
        <v>18</v>
      </c>
      <c r="B32" s="105">
        <v>526</v>
      </c>
      <c r="C32" s="106">
        <v>463</v>
      </c>
      <c r="D32" s="106">
        <v>420</v>
      </c>
      <c r="E32" s="106">
        <v>20</v>
      </c>
      <c r="F32" s="106">
        <v>23</v>
      </c>
      <c r="G32" s="75" t="s">
        <v>5</v>
      </c>
      <c r="H32" s="2"/>
    </row>
    <row r="33" spans="1:8" ht="21.75" customHeight="1" thickBot="1">
      <c r="A33" s="17">
        <v>19</v>
      </c>
      <c r="B33" s="108">
        <v>615</v>
      </c>
      <c r="C33" s="109">
        <v>545</v>
      </c>
      <c r="D33" s="109">
        <v>455</v>
      </c>
      <c r="E33" s="109">
        <v>55</v>
      </c>
      <c r="F33" s="109">
        <v>35</v>
      </c>
      <c r="G33" s="80" t="s">
        <v>200</v>
      </c>
      <c r="H33" s="2"/>
    </row>
    <row r="34" spans="1:8" ht="19.5" customHeight="1">
      <c r="A34" s="11"/>
      <c r="B34" s="11"/>
      <c r="C34" s="11"/>
      <c r="D34" s="11"/>
      <c r="E34" s="11"/>
      <c r="F34" s="11"/>
      <c r="G34" s="11" t="s">
        <v>198</v>
      </c>
      <c r="H34" s="2"/>
    </row>
    <row r="35" spans="1:7" ht="12">
      <c r="A35" s="10"/>
      <c r="B35" s="10"/>
      <c r="C35" s="10"/>
      <c r="D35" s="10"/>
      <c r="E35" s="10"/>
      <c r="F35" s="10"/>
      <c r="G35" s="10"/>
    </row>
  </sheetData>
  <sheetProtection/>
  <mergeCells count="12">
    <mergeCell ref="C15:C16"/>
    <mergeCell ref="D15:G15"/>
    <mergeCell ref="A3:A4"/>
    <mergeCell ref="B3:B4"/>
    <mergeCell ref="C3:C4"/>
    <mergeCell ref="D3:G3"/>
    <mergeCell ref="A27:A28"/>
    <mergeCell ref="B27:B28"/>
    <mergeCell ref="C27:C28"/>
    <mergeCell ref="D27:G27"/>
    <mergeCell ref="A15:A16"/>
    <mergeCell ref="B15:B16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75" zoomScaleSheetLayoutView="75" zoomScalePageLayoutView="0" workbookViewId="0" topLeftCell="A16">
      <selection activeCell="A22" sqref="A22:A35"/>
    </sheetView>
  </sheetViews>
  <sheetFormatPr defaultColWidth="9.00390625" defaultRowHeight="21.75" customHeight="1"/>
  <cols>
    <col min="1" max="1" width="11.875" style="1" customWidth="1"/>
    <col min="2" max="13" width="6.375" style="1" customWidth="1"/>
    <col min="14" max="16384" width="9.00390625" style="1" customWidth="1"/>
  </cols>
  <sheetData>
    <row r="1" spans="1:13" ht="21.75" customHeight="1">
      <c r="A1" s="137" t="s">
        <v>225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1"/>
    </row>
    <row r="2" spans="1:13" ht="21.7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1" t="s">
        <v>151</v>
      </c>
    </row>
    <row r="3" spans="1:14" ht="21.75" customHeight="1">
      <c r="A3" s="172"/>
      <c r="B3" s="169" t="s">
        <v>10</v>
      </c>
      <c r="C3" s="170"/>
      <c r="D3" s="169" t="s">
        <v>11</v>
      </c>
      <c r="E3" s="170"/>
      <c r="F3" s="169" t="s">
        <v>16</v>
      </c>
      <c r="G3" s="169"/>
      <c r="H3" s="169"/>
      <c r="I3" s="169"/>
      <c r="J3" s="169"/>
      <c r="K3" s="169"/>
      <c r="L3" s="169"/>
      <c r="M3" s="211"/>
      <c r="N3" s="2"/>
    </row>
    <row r="4" spans="1:14" ht="21.75" customHeight="1">
      <c r="A4" s="173"/>
      <c r="B4" s="178"/>
      <c r="C4" s="178"/>
      <c r="D4" s="178"/>
      <c r="E4" s="178"/>
      <c r="F4" s="177" t="s">
        <v>12</v>
      </c>
      <c r="G4" s="177"/>
      <c r="H4" s="177" t="s">
        <v>17</v>
      </c>
      <c r="I4" s="177"/>
      <c r="J4" s="177" t="s">
        <v>143</v>
      </c>
      <c r="K4" s="177"/>
      <c r="L4" s="177" t="s">
        <v>144</v>
      </c>
      <c r="M4" s="212"/>
      <c r="N4" s="2"/>
    </row>
    <row r="5" spans="1:14" ht="21.75" customHeight="1">
      <c r="A5" s="13" t="s">
        <v>145</v>
      </c>
      <c r="B5" s="209">
        <v>6366</v>
      </c>
      <c r="C5" s="147"/>
      <c r="D5" s="158">
        <v>4276</v>
      </c>
      <c r="E5" s="147"/>
      <c r="F5" s="158">
        <v>403</v>
      </c>
      <c r="G5" s="147"/>
      <c r="H5" s="158">
        <v>547</v>
      </c>
      <c r="I5" s="147"/>
      <c r="J5" s="158">
        <v>2614</v>
      </c>
      <c r="K5" s="147"/>
      <c r="L5" s="158">
        <v>712</v>
      </c>
      <c r="M5" s="148"/>
      <c r="N5" s="2"/>
    </row>
    <row r="6" spans="1:14" ht="21.75" customHeight="1">
      <c r="A6" s="14">
        <v>16</v>
      </c>
      <c r="B6" s="210">
        <v>6386</v>
      </c>
      <c r="C6" s="208"/>
      <c r="D6" s="157">
        <v>4497</v>
      </c>
      <c r="E6" s="208"/>
      <c r="F6" s="157">
        <v>407</v>
      </c>
      <c r="G6" s="208"/>
      <c r="H6" s="157">
        <v>463</v>
      </c>
      <c r="I6" s="208"/>
      <c r="J6" s="157">
        <v>2734</v>
      </c>
      <c r="K6" s="208"/>
      <c r="L6" s="157">
        <v>893</v>
      </c>
      <c r="M6" s="195"/>
      <c r="N6" s="2"/>
    </row>
    <row r="7" spans="1:14" ht="21.75" customHeight="1">
      <c r="A7" s="14">
        <v>17</v>
      </c>
      <c r="B7" s="210">
        <v>6630</v>
      </c>
      <c r="C7" s="208"/>
      <c r="D7" s="157">
        <v>4725</v>
      </c>
      <c r="E7" s="208"/>
      <c r="F7" s="157">
        <v>422</v>
      </c>
      <c r="G7" s="208"/>
      <c r="H7" s="157">
        <v>470</v>
      </c>
      <c r="I7" s="208"/>
      <c r="J7" s="157">
        <v>3002</v>
      </c>
      <c r="K7" s="208"/>
      <c r="L7" s="157">
        <v>831</v>
      </c>
      <c r="M7" s="195"/>
      <c r="N7" s="2"/>
    </row>
    <row r="8" spans="1:14" ht="21.75" customHeight="1">
      <c r="A8" s="14">
        <v>18</v>
      </c>
      <c r="B8" s="210">
        <v>7461</v>
      </c>
      <c r="C8" s="208"/>
      <c r="D8" s="157">
        <v>5057</v>
      </c>
      <c r="E8" s="208"/>
      <c r="F8" s="157">
        <v>439</v>
      </c>
      <c r="G8" s="208"/>
      <c r="H8" s="157">
        <v>496</v>
      </c>
      <c r="I8" s="208"/>
      <c r="J8" s="157">
        <v>3274</v>
      </c>
      <c r="K8" s="208"/>
      <c r="L8" s="157">
        <v>848</v>
      </c>
      <c r="M8" s="195"/>
      <c r="N8" s="2"/>
    </row>
    <row r="9" spans="1:14" ht="21.75" customHeight="1" thickBot="1">
      <c r="A9" s="17">
        <v>19</v>
      </c>
      <c r="B9" s="206">
        <v>7787</v>
      </c>
      <c r="C9" s="207"/>
      <c r="D9" s="153">
        <v>5392</v>
      </c>
      <c r="E9" s="207"/>
      <c r="F9" s="153">
        <v>400</v>
      </c>
      <c r="G9" s="207"/>
      <c r="H9" s="153">
        <v>513</v>
      </c>
      <c r="I9" s="207"/>
      <c r="J9" s="153">
        <v>3571</v>
      </c>
      <c r="K9" s="207"/>
      <c r="L9" s="153">
        <v>908</v>
      </c>
      <c r="M9" s="196"/>
      <c r="N9" s="2"/>
    </row>
    <row r="10" spans="1:14" ht="21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 t="s">
        <v>146</v>
      </c>
      <c r="N10" s="2"/>
    </row>
    <row r="11" spans="1:14" ht="21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"/>
    </row>
    <row r="12" spans="1:14" ht="21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"/>
    </row>
    <row r="13" spans="1:14" ht="21.75" customHeight="1">
      <c r="A13" s="137" t="s">
        <v>226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1"/>
      <c r="N13" s="2"/>
    </row>
    <row r="14" spans="1:14" ht="21.75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1" t="s">
        <v>147</v>
      </c>
      <c r="N14" s="2"/>
    </row>
    <row r="15" spans="1:14" ht="21.75" customHeight="1">
      <c r="A15" s="25"/>
      <c r="B15" s="169" t="s">
        <v>148</v>
      </c>
      <c r="C15" s="169"/>
      <c r="D15" s="169"/>
      <c r="E15" s="169" t="s">
        <v>18</v>
      </c>
      <c r="F15" s="169"/>
      <c r="G15" s="169"/>
      <c r="H15" s="169"/>
      <c r="I15" s="169"/>
      <c r="J15" s="169"/>
      <c r="K15" s="169"/>
      <c r="L15" s="169"/>
      <c r="M15" s="211"/>
      <c r="N15" s="2"/>
    </row>
    <row r="16" spans="1:14" ht="21.75" customHeight="1">
      <c r="A16" s="27"/>
      <c r="B16" s="177"/>
      <c r="C16" s="177"/>
      <c r="D16" s="177"/>
      <c r="E16" s="177" t="s">
        <v>19</v>
      </c>
      <c r="F16" s="177"/>
      <c r="G16" s="177"/>
      <c r="H16" s="177" t="s">
        <v>20</v>
      </c>
      <c r="I16" s="177"/>
      <c r="J16" s="177"/>
      <c r="K16" s="177" t="s">
        <v>21</v>
      </c>
      <c r="L16" s="177"/>
      <c r="M16" s="212"/>
      <c r="N16" s="2"/>
    </row>
    <row r="17" spans="1:14" ht="21.75" customHeight="1">
      <c r="A17" s="13" t="s">
        <v>145</v>
      </c>
      <c r="B17" s="203">
        <v>1028</v>
      </c>
      <c r="C17" s="204"/>
      <c r="D17" s="204"/>
      <c r="E17" s="204">
        <v>456</v>
      </c>
      <c r="F17" s="204"/>
      <c r="G17" s="204"/>
      <c r="H17" s="204">
        <v>504</v>
      </c>
      <c r="I17" s="204"/>
      <c r="J17" s="204"/>
      <c r="K17" s="204">
        <v>68</v>
      </c>
      <c r="L17" s="204"/>
      <c r="M17" s="214"/>
      <c r="N17" s="2"/>
    </row>
    <row r="18" spans="1:14" ht="21.75" customHeight="1">
      <c r="A18" s="14">
        <v>16</v>
      </c>
      <c r="B18" s="205">
        <v>1028</v>
      </c>
      <c r="C18" s="201"/>
      <c r="D18" s="201"/>
      <c r="E18" s="201">
        <v>256</v>
      </c>
      <c r="F18" s="201"/>
      <c r="G18" s="201"/>
      <c r="H18" s="201">
        <v>681</v>
      </c>
      <c r="I18" s="201"/>
      <c r="J18" s="201"/>
      <c r="K18" s="201">
        <v>91</v>
      </c>
      <c r="L18" s="201"/>
      <c r="M18" s="202"/>
      <c r="N18" s="2"/>
    </row>
    <row r="19" spans="1:14" ht="21.75" customHeight="1">
      <c r="A19" s="14">
        <v>17</v>
      </c>
      <c r="B19" s="205">
        <v>922</v>
      </c>
      <c r="C19" s="201"/>
      <c r="D19" s="201"/>
      <c r="E19" s="201">
        <v>219</v>
      </c>
      <c r="F19" s="201"/>
      <c r="G19" s="201"/>
      <c r="H19" s="201">
        <v>593</v>
      </c>
      <c r="I19" s="201"/>
      <c r="J19" s="201"/>
      <c r="K19" s="201">
        <v>110</v>
      </c>
      <c r="L19" s="201"/>
      <c r="M19" s="202"/>
      <c r="N19" s="2"/>
    </row>
    <row r="20" spans="1:14" ht="21.75" customHeight="1">
      <c r="A20" s="14">
        <v>18</v>
      </c>
      <c r="B20" s="205">
        <v>945</v>
      </c>
      <c r="C20" s="201"/>
      <c r="D20" s="201"/>
      <c r="E20" s="201">
        <v>205</v>
      </c>
      <c r="F20" s="201"/>
      <c r="G20" s="201"/>
      <c r="H20" s="201">
        <v>651</v>
      </c>
      <c r="I20" s="201"/>
      <c r="J20" s="201"/>
      <c r="K20" s="201">
        <v>89</v>
      </c>
      <c r="L20" s="201"/>
      <c r="M20" s="202"/>
      <c r="N20" s="2"/>
    </row>
    <row r="21" spans="1:14" ht="21.75" customHeight="1" thickBot="1">
      <c r="A21" s="17">
        <v>19</v>
      </c>
      <c r="B21" s="199">
        <v>1069</v>
      </c>
      <c r="C21" s="200"/>
      <c r="D21" s="200"/>
      <c r="E21" s="200">
        <v>230</v>
      </c>
      <c r="F21" s="200"/>
      <c r="G21" s="200"/>
      <c r="H21" s="200">
        <v>747</v>
      </c>
      <c r="I21" s="200"/>
      <c r="J21" s="200"/>
      <c r="K21" s="200">
        <v>92</v>
      </c>
      <c r="L21" s="200"/>
      <c r="M21" s="213"/>
      <c r="N21" s="2"/>
    </row>
    <row r="22" spans="1:14" ht="21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 t="s">
        <v>149</v>
      </c>
      <c r="N22" s="2"/>
    </row>
    <row r="23" spans="1:14" ht="21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"/>
    </row>
    <row r="24" spans="1:13" ht="21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21.75" customHeight="1">
      <c r="A25" s="137" t="s">
        <v>227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1"/>
    </row>
    <row r="26" spans="1:13" ht="21.75" customHeight="1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1" t="s">
        <v>147</v>
      </c>
    </row>
    <row r="27" spans="1:14" ht="21.75" customHeight="1">
      <c r="A27" s="25"/>
      <c r="B27" s="169" t="s">
        <v>22</v>
      </c>
      <c r="C27" s="169"/>
      <c r="D27" s="169"/>
      <c r="E27" s="169"/>
      <c r="F27" s="169"/>
      <c r="G27" s="169"/>
      <c r="H27" s="169"/>
      <c r="I27" s="169"/>
      <c r="J27" s="169" t="s">
        <v>150</v>
      </c>
      <c r="K27" s="169"/>
      <c r="L27" s="169"/>
      <c r="M27" s="211"/>
      <c r="N27" s="2"/>
    </row>
    <row r="28" spans="1:14" ht="21.75" customHeight="1">
      <c r="A28" s="27"/>
      <c r="B28" s="177" t="s">
        <v>24</v>
      </c>
      <c r="C28" s="177"/>
      <c r="D28" s="177"/>
      <c r="E28" s="177"/>
      <c r="F28" s="177" t="s">
        <v>25</v>
      </c>
      <c r="G28" s="177"/>
      <c r="H28" s="177"/>
      <c r="I28" s="177"/>
      <c r="J28" s="177"/>
      <c r="K28" s="177"/>
      <c r="L28" s="177"/>
      <c r="M28" s="212"/>
      <c r="N28" s="2"/>
    </row>
    <row r="29" spans="1:14" ht="21.75" customHeight="1">
      <c r="A29" s="31" t="s">
        <v>145</v>
      </c>
      <c r="B29" s="197">
        <v>63</v>
      </c>
      <c r="C29" s="198"/>
      <c r="D29" s="198"/>
      <c r="E29" s="198"/>
      <c r="F29" s="221">
        <v>23</v>
      </c>
      <c r="G29" s="221"/>
      <c r="H29" s="221"/>
      <c r="I29" s="221"/>
      <c r="J29" s="221">
        <v>794</v>
      </c>
      <c r="K29" s="221"/>
      <c r="L29" s="221"/>
      <c r="M29" s="222"/>
      <c r="N29" s="2"/>
    </row>
    <row r="30" spans="1:14" ht="21.75" customHeight="1">
      <c r="A30" s="14">
        <v>16</v>
      </c>
      <c r="B30" s="217">
        <v>63</v>
      </c>
      <c r="C30" s="218"/>
      <c r="D30" s="218"/>
      <c r="E30" s="218"/>
      <c r="F30" s="219">
        <v>22</v>
      </c>
      <c r="G30" s="219"/>
      <c r="H30" s="219"/>
      <c r="I30" s="219"/>
      <c r="J30" s="219">
        <v>252</v>
      </c>
      <c r="K30" s="219"/>
      <c r="L30" s="219"/>
      <c r="M30" s="220"/>
      <c r="N30" s="2"/>
    </row>
    <row r="31" spans="1:14" ht="21.75" customHeight="1">
      <c r="A31" s="14">
        <v>17</v>
      </c>
      <c r="B31" s="217">
        <v>58</v>
      </c>
      <c r="C31" s="218"/>
      <c r="D31" s="218"/>
      <c r="E31" s="218"/>
      <c r="F31" s="219">
        <v>22</v>
      </c>
      <c r="G31" s="219"/>
      <c r="H31" s="219"/>
      <c r="I31" s="219"/>
      <c r="J31" s="219">
        <v>200</v>
      </c>
      <c r="K31" s="219"/>
      <c r="L31" s="219"/>
      <c r="M31" s="220"/>
      <c r="N31" s="2"/>
    </row>
    <row r="32" spans="1:14" ht="21.75" customHeight="1">
      <c r="A32" s="14">
        <v>18</v>
      </c>
      <c r="B32" s="217">
        <v>66</v>
      </c>
      <c r="C32" s="218"/>
      <c r="D32" s="218"/>
      <c r="E32" s="218"/>
      <c r="F32" s="219">
        <v>33</v>
      </c>
      <c r="G32" s="219"/>
      <c r="H32" s="219"/>
      <c r="I32" s="219"/>
      <c r="J32" s="219">
        <v>259</v>
      </c>
      <c r="K32" s="219"/>
      <c r="L32" s="219"/>
      <c r="M32" s="220"/>
      <c r="N32" s="2"/>
    </row>
    <row r="33" spans="1:14" ht="21.75" customHeight="1" thickBot="1">
      <c r="A33" s="33">
        <v>19</v>
      </c>
      <c r="B33" s="215">
        <v>164</v>
      </c>
      <c r="C33" s="216"/>
      <c r="D33" s="216"/>
      <c r="E33" s="216"/>
      <c r="F33" s="223">
        <v>30</v>
      </c>
      <c r="G33" s="223"/>
      <c r="H33" s="223"/>
      <c r="I33" s="223"/>
      <c r="J33" s="223">
        <v>254</v>
      </c>
      <c r="K33" s="223"/>
      <c r="L33" s="223"/>
      <c r="M33" s="224"/>
      <c r="N33" s="2"/>
    </row>
    <row r="34" spans="1:14" ht="21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 t="s">
        <v>149</v>
      </c>
      <c r="N34" s="2"/>
    </row>
    <row r="35" spans="1:13" ht="21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sheetProtection/>
  <mergeCells count="82">
    <mergeCell ref="J33:M33"/>
    <mergeCell ref="F33:I33"/>
    <mergeCell ref="B27:I27"/>
    <mergeCell ref="B28:E28"/>
    <mergeCell ref="B31:E31"/>
    <mergeCell ref="J31:M31"/>
    <mergeCell ref="F31:I31"/>
    <mergeCell ref="B32:E32"/>
    <mergeCell ref="J32:M32"/>
    <mergeCell ref="F32:I32"/>
    <mergeCell ref="B33:E33"/>
    <mergeCell ref="H19:J19"/>
    <mergeCell ref="E16:G16"/>
    <mergeCell ref="B30:E30"/>
    <mergeCell ref="J30:M30"/>
    <mergeCell ref="F30:I30"/>
    <mergeCell ref="J27:M28"/>
    <mergeCell ref="J29:M29"/>
    <mergeCell ref="F28:I28"/>
    <mergeCell ref="F29:I29"/>
    <mergeCell ref="E20:G20"/>
    <mergeCell ref="E21:G21"/>
    <mergeCell ref="K21:M21"/>
    <mergeCell ref="E15:M15"/>
    <mergeCell ref="K16:M16"/>
    <mergeCell ref="K17:M17"/>
    <mergeCell ref="K18:M18"/>
    <mergeCell ref="E17:G17"/>
    <mergeCell ref="H17:J17"/>
    <mergeCell ref="H18:J18"/>
    <mergeCell ref="B7:C7"/>
    <mergeCell ref="D7:E7"/>
    <mergeCell ref="F7:G7"/>
    <mergeCell ref="H7:I7"/>
    <mergeCell ref="J9:K9"/>
    <mergeCell ref="H9:I9"/>
    <mergeCell ref="D9:E9"/>
    <mergeCell ref="F9:G9"/>
    <mergeCell ref="J7:K7"/>
    <mergeCell ref="B8:C8"/>
    <mergeCell ref="J4:K4"/>
    <mergeCell ref="F3:M3"/>
    <mergeCell ref="A3:A4"/>
    <mergeCell ref="B3:C4"/>
    <mergeCell ref="D3:E4"/>
    <mergeCell ref="F4:G4"/>
    <mergeCell ref="L4:M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D8:E8"/>
    <mergeCell ref="J5:K5"/>
    <mergeCell ref="J6:K6"/>
    <mergeCell ref="F8:G8"/>
    <mergeCell ref="H8:I8"/>
    <mergeCell ref="J8:K8"/>
    <mergeCell ref="E18:G18"/>
    <mergeCell ref="E19:G19"/>
    <mergeCell ref="B20:D20"/>
    <mergeCell ref="L5:M5"/>
    <mergeCell ref="L6:M6"/>
    <mergeCell ref="L7:M7"/>
    <mergeCell ref="K20:M20"/>
    <mergeCell ref="L8:M8"/>
    <mergeCell ref="L9:M9"/>
    <mergeCell ref="B9:C9"/>
    <mergeCell ref="B29:E29"/>
    <mergeCell ref="B21:D21"/>
    <mergeCell ref="K19:M19"/>
    <mergeCell ref="B15:D16"/>
    <mergeCell ref="B17:D17"/>
    <mergeCell ref="B18:D18"/>
    <mergeCell ref="B19:D19"/>
    <mergeCell ref="H20:J20"/>
    <mergeCell ref="H21:J21"/>
    <mergeCell ref="H16:J16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75" zoomScaleSheetLayoutView="75" zoomScalePageLayoutView="0" workbookViewId="0" topLeftCell="A1">
      <selection activeCell="A22" sqref="A22:B35"/>
    </sheetView>
  </sheetViews>
  <sheetFormatPr defaultColWidth="9.00390625" defaultRowHeight="22.5" customHeight="1"/>
  <cols>
    <col min="1" max="2" width="4.875" style="1" customWidth="1"/>
    <col min="3" max="11" width="8.625" style="1" customWidth="1"/>
    <col min="12" max="12" width="12.50390625" style="1" customWidth="1"/>
    <col min="13" max="18" width="12.375" style="1" customWidth="1"/>
    <col min="19" max="16384" width="9.00390625" style="1" customWidth="1"/>
  </cols>
  <sheetData>
    <row r="1" spans="1:18" ht="22.5" customHeight="1">
      <c r="A1" s="137" t="s">
        <v>228</v>
      </c>
      <c r="B1" s="9"/>
      <c r="C1" s="9"/>
      <c r="D1" s="9"/>
      <c r="E1" s="9"/>
      <c r="F1" s="9"/>
      <c r="G1" s="9"/>
      <c r="H1" s="9"/>
      <c r="I1" s="9"/>
      <c r="J1" s="9"/>
      <c r="K1" s="11"/>
      <c r="L1" s="35"/>
      <c r="M1" s="35"/>
      <c r="N1" s="36"/>
      <c r="O1" s="10"/>
      <c r="P1" s="23"/>
      <c r="Q1" s="23"/>
      <c r="R1" s="23"/>
    </row>
    <row r="2" spans="1:18" ht="22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11" t="s">
        <v>125</v>
      </c>
      <c r="L2" s="36"/>
      <c r="M2" s="36"/>
      <c r="N2" s="36"/>
      <c r="O2" s="10"/>
      <c r="P2" s="23"/>
      <c r="Q2" s="23"/>
      <c r="R2" s="23"/>
    </row>
    <row r="3" spans="1:18" ht="17.25" customHeight="1">
      <c r="A3" s="225"/>
      <c r="B3" s="185"/>
      <c r="C3" s="160" t="s">
        <v>26</v>
      </c>
      <c r="D3" s="160"/>
      <c r="E3" s="160"/>
      <c r="F3" s="150" t="s">
        <v>27</v>
      </c>
      <c r="G3" s="160"/>
      <c r="H3" s="152"/>
      <c r="I3" s="150" t="s">
        <v>28</v>
      </c>
      <c r="J3" s="160"/>
      <c r="K3" s="161"/>
      <c r="L3" s="10"/>
      <c r="M3" s="10"/>
      <c r="N3" s="10"/>
      <c r="O3" s="10"/>
      <c r="P3" s="23"/>
      <c r="Q3" s="23"/>
      <c r="R3" s="23"/>
    </row>
    <row r="4" spans="1:18" ht="30" customHeight="1">
      <c r="A4" s="226"/>
      <c r="B4" s="188"/>
      <c r="C4" s="38" t="s">
        <v>29</v>
      </c>
      <c r="D4" s="37" t="s">
        <v>11</v>
      </c>
      <c r="E4" s="37" t="s">
        <v>30</v>
      </c>
      <c r="F4" s="28" t="s">
        <v>29</v>
      </c>
      <c r="G4" s="37" t="s">
        <v>11</v>
      </c>
      <c r="H4" s="28" t="s">
        <v>30</v>
      </c>
      <c r="I4" s="28" t="s">
        <v>29</v>
      </c>
      <c r="J4" s="37" t="s">
        <v>11</v>
      </c>
      <c r="K4" s="30" t="s">
        <v>30</v>
      </c>
      <c r="L4" s="10"/>
      <c r="M4" s="10"/>
      <c r="N4" s="10"/>
      <c r="O4" s="10"/>
      <c r="P4" s="23"/>
      <c r="Q4" s="23"/>
      <c r="R4" s="23"/>
    </row>
    <row r="5" spans="1:18" ht="22.5" customHeight="1">
      <c r="A5" s="227" t="s">
        <v>152</v>
      </c>
      <c r="B5" s="154"/>
      <c r="C5" s="15">
        <v>6200</v>
      </c>
      <c r="D5" s="16">
        <v>3168</v>
      </c>
      <c r="E5" s="16">
        <v>160</v>
      </c>
      <c r="F5" s="15">
        <v>6200</v>
      </c>
      <c r="G5" s="16">
        <v>3856</v>
      </c>
      <c r="H5" s="40">
        <v>207</v>
      </c>
      <c r="I5" s="15">
        <v>6366</v>
      </c>
      <c r="J5" s="16">
        <v>4218</v>
      </c>
      <c r="K5" s="101">
        <v>8</v>
      </c>
      <c r="L5" s="10"/>
      <c r="M5" s="10"/>
      <c r="N5" s="10"/>
      <c r="O5" s="10"/>
      <c r="P5" s="23"/>
      <c r="Q5" s="23"/>
      <c r="R5" s="23"/>
    </row>
    <row r="6" spans="1:18" ht="22.5" customHeight="1">
      <c r="A6" s="228">
        <v>16</v>
      </c>
      <c r="B6" s="144"/>
      <c r="C6" s="15">
        <v>6403</v>
      </c>
      <c r="D6" s="16">
        <v>3234</v>
      </c>
      <c r="E6" s="16">
        <v>246</v>
      </c>
      <c r="F6" s="15">
        <v>6403</v>
      </c>
      <c r="G6" s="16">
        <v>4058</v>
      </c>
      <c r="H6" s="40">
        <v>203</v>
      </c>
      <c r="I6" s="15">
        <v>6386</v>
      </c>
      <c r="J6" s="16">
        <v>4450</v>
      </c>
      <c r="K6" s="101">
        <v>5</v>
      </c>
      <c r="L6" s="10"/>
      <c r="M6" s="10"/>
      <c r="N6" s="10"/>
      <c r="O6" s="10"/>
      <c r="P6" s="23"/>
      <c r="Q6" s="23"/>
      <c r="R6" s="23"/>
    </row>
    <row r="7" spans="1:18" ht="22.5" customHeight="1">
      <c r="A7" s="228">
        <v>17</v>
      </c>
      <c r="B7" s="144"/>
      <c r="C7" s="15">
        <v>6648</v>
      </c>
      <c r="D7" s="16">
        <v>3391</v>
      </c>
      <c r="E7" s="16">
        <v>196</v>
      </c>
      <c r="F7" s="15">
        <v>6648</v>
      </c>
      <c r="G7" s="16">
        <v>4290</v>
      </c>
      <c r="H7" s="40">
        <v>253</v>
      </c>
      <c r="I7" s="15">
        <v>6630</v>
      </c>
      <c r="J7" s="16">
        <v>4650</v>
      </c>
      <c r="K7" s="101">
        <v>19</v>
      </c>
      <c r="L7" s="10"/>
      <c r="M7" s="10"/>
      <c r="N7" s="10"/>
      <c r="O7" s="10"/>
      <c r="P7" s="23"/>
      <c r="Q7" s="23"/>
      <c r="R7" s="23"/>
    </row>
    <row r="8" spans="1:18" ht="22.5" customHeight="1">
      <c r="A8" s="228">
        <v>18</v>
      </c>
      <c r="B8" s="144"/>
      <c r="C8" s="15">
        <v>7479</v>
      </c>
      <c r="D8" s="16">
        <v>3585</v>
      </c>
      <c r="E8" s="16">
        <v>351</v>
      </c>
      <c r="F8" s="15">
        <v>7479</v>
      </c>
      <c r="G8" s="16">
        <v>4586</v>
      </c>
      <c r="H8" s="40">
        <v>267</v>
      </c>
      <c r="I8" s="15">
        <v>7461</v>
      </c>
      <c r="J8" s="16">
        <v>4967</v>
      </c>
      <c r="K8" s="101">
        <v>10</v>
      </c>
      <c r="L8" s="10"/>
      <c r="M8" s="10"/>
      <c r="N8" s="10"/>
      <c r="O8" s="10"/>
      <c r="P8" s="23"/>
      <c r="Q8" s="23"/>
      <c r="R8" s="23"/>
    </row>
    <row r="9" spans="1:18" ht="22.5" customHeight="1" thickBot="1">
      <c r="A9" s="230">
        <v>19</v>
      </c>
      <c r="B9" s="190"/>
      <c r="C9" s="102">
        <v>7806</v>
      </c>
      <c r="D9" s="100">
        <v>3814</v>
      </c>
      <c r="E9" s="100">
        <v>436</v>
      </c>
      <c r="F9" s="102">
        <v>7806</v>
      </c>
      <c r="G9" s="100">
        <v>4959</v>
      </c>
      <c r="H9" s="104">
        <v>256</v>
      </c>
      <c r="I9" s="102">
        <v>7787</v>
      </c>
      <c r="J9" s="100">
        <v>5313</v>
      </c>
      <c r="K9" s="103">
        <v>103</v>
      </c>
      <c r="L9" s="10"/>
      <c r="M9" s="10"/>
      <c r="N9" s="10"/>
      <c r="O9" s="10"/>
      <c r="P9" s="23"/>
      <c r="Q9" s="23"/>
      <c r="R9" s="23"/>
    </row>
    <row r="10" spans="1:18" ht="18" customHeight="1">
      <c r="A10" s="225"/>
      <c r="B10" s="185"/>
      <c r="C10" s="160" t="s">
        <v>31</v>
      </c>
      <c r="D10" s="160"/>
      <c r="E10" s="160"/>
      <c r="F10" s="169" t="s">
        <v>32</v>
      </c>
      <c r="G10" s="169"/>
      <c r="H10" s="211"/>
      <c r="I10" s="10"/>
      <c r="J10" s="10"/>
      <c r="K10" s="10"/>
      <c r="L10" s="10"/>
      <c r="M10" s="10"/>
      <c r="N10" s="10"/>
      <c r="O10" s="10"/>
      <c r="P10" s="23"/>
      <c r="Q10" s="23"/>
      <c r="R10" s="23"/>
    </row>
    <row r="11" spans="1:18" ht="30" customHeight="1">
      <c r="A11" s="226"/>
      <c r="B11" s="188"/>
      <c r="C11" s="38" t="s">
        <v>29</v>
      </c>
      <c r="D11" s="37" t="s">
        <v>11</v>
      </c>
      <c r="E11" s="37" t="s">
        <v>30</v>
      </c>
      <c r="F11" s="28" t="s">
        <v>29</v>
      </c>
      <c r="G11" s="28" t="s">
        <v>11</v>
      </c>
      <c r="H11" s="30" t="s">
        <v>30</v>
      </c>
      <c r="I11" s="10"/>
      <c r="J11" s="10"/>
      <c r="K11" s="10"/>
      <c r="L11" s="10"/>
      <c r="M11" s="10"/>
      <c r="N11" s="10"/>
      <c r="O11" s="23"/>
      <c r="P11" s="23"/>
      <c r="Q11" s="23"/>
      <c r="R11" s="23"/>
    </row>
    <row r="12" spans="1:18" ht="22.5" customHeight="1">
      <c r="A12" s="227" t="s">
        <v>152</v>
      </c>
      <c r="B12" s="154"/>
      <c r="C12" s="15">
        <v>6921</v>
      </c>
      <c r="D12" s="16">
        <v>1825</v>
      </c>
      <c r="E12" s="40">
        <v>12</v>
      </c>
      <c r="F12" s="15">
        <v>6933</v>
      </c>
      <c r="G12" s="16">
        <v>1802</v>
      </c>
      <c r="H12" s="101">
        <v>88</v>
      </c>
      <c r="I12" s="10"/>
      <c r="J12" s="10"/>
      <c r="K12" s="10"/>
      <c r="L12" s="10"/>
      <c r="M12" s="10"/>
      <c r="N12" s="23"/>
      <c r="O12" s="23"/>
      <c r="P12" s="23"/>
      <c r="Q12" s="23"/>
      <c r="R12" s="23"/>
    </row>
    <row r="13" spans="1:18" ht="22.5" customHeight="1">
      <c r="A13" s="228">
        <v>16</v>
      </c>
      <c r="B13" s="144"/>
      <c r="C13" s="15">
        <v>7482</v>
      </c>
      <c r="D13" s="16">
        <v>1956</v>
      </c>
      <c r="E13" s="40">
        <v>17</v>
      </c>
      <c r="F13" s="15">
        <v>5272</v>
      </c>
      <c r="G13" s="16">
        <v>1501</v>
      </c>
      <c r="H13" s="101">
        <v>81</v>
      </c>
      <c r="I13" s="10"/>
      <c r="J13" s="10"/>
      <c r="K13" s="10"/>
      <c r="L13" s="10"/>
      <c r="M13" s="10"/>
      <c r="N13" s="23"/>
      <c r="O13" s="23"/>
      <c r="P13" s="23"/>
      <c r="Q13" s="23"/>
      <c r="R13" s="23"/>
    </row>
    <row r="14" spans="1:18" ht="22.5" customHeight="1">
      <c r="A14" s="228">
        <v>17</v>
      </c>
      <c r="B14" s="144"/>
      <c r="C14" s="15">
        <v>4585</v>
      </c>
      <c r="D14" s="16">
        <v>981</v>
      </c>
      <c r="E14" s="40">
        <v>6</v>
      </c>
      <c r="F14" s="15">
        <v>2563</v>
      </c>
      <c r="G14" s="16">
        <v>789</v>
      </c>
      <c r="H14" s="101">
        <v>58</v>
      </c>
      <c r="I14" s="10"/>
      <c r="J14" s="10"/>
      <c r="K14" s="10"/>
      <c r="L14" s="10"/>
      <c r="M14" s="10"/>
      <c r="N14" s="23"/>
      <c r="O14" s="23"/>
      <c r="P14" s="23"/>
      <c r="Q14" s="23"/>
      <c r="R14" s="23"/>
    </row>
    <row r="15" spans="1:18" ht="22.5" customHeight="1">
      <c r="A15" s="228">
        <v>18</v>
      </c>
      <c r="B15" s="144"/>
      <c r="C15" s="15">
        <v>4688</v>
      </c>
      <c r="D15" s="16">
        <v>1240</v>
      </c>
      <c r="E15" s="40">
        <v>11</v>
      </c>
      <c r="F15" s="15">
        <v>2646</v>
      </c>
      <c r="G15" s="16">
        <v>914</v>
      </c>
      <c r="H15" s="101">
        <v>49</v>
      </c>
      <c r="I15" s="10"/>
      <c r="J15" s="10"/>
      <c r="K15" s="10"/>
      <c r="L15" s="10"/>
      <c r="M15" s="10"/>
      <c r="N15" s="23"/>
      <c r="O15" s="23"/>
      <c r="P15" s="23"/>
      <c r="Q15" s="23"/>
      <c r="R15" s="23"/>
    </row>
    <row r="16" spans="1:18" ht="22.5" customHeight="1" thickBot="1">
      <c r="A16" s="230">
        <v>19</v>
      </c>
      <c r="B16" s="190"/>
      <c r="C16" s="102">
        <v>4911</v>
      </c>
      <c r="D16" s="100">
        <v>1441</v>
      </c>
      <c r="E16" s="104">
        <v>13</v>
      </c>
      <c r="F16" s="102">
        <v>2752</v>
      </c>
      <c r="G16" s="100">
        <v>1102</v>
      </c>
      <c r="H16" s="103">
        <v>33</v>
      </c>
      <c r="I16" s="10"/>
      <c r="J16" s="10"/>
      <c r="K16" s="10"/>
      <c r="L16" s="10"/>
      <c r="M16" s="10"/>
      <c r="N16" s="23"/>
      <c r="O16" s="23"/>
      <c r="P16" s="23"/>
      <c r="Q16" s="23"/>
      <c r="R16" s="23"/>
    </row>
    <row r="17" spans="1:18" ht="22.5" customHeight="1">
      <c r="A17" s="18"/>
      <c r="B17" s="18"/>
      <c r="C17" s="18"/>
      <c r="D17" s="18"/>
      <c r="E17" s="18"/>
      <c r="F17" s="18"/>
      <c r="G17" s="18"/>
      <c r="H17" s="18" t="s">
        <v>153</v>
      </c>
      <c r="I17" s="10"/>
      <c r="J17" s="10"/>
      <c r="K17" s="10"/>
      <c r="L17" s="10"/>
      <c r="M17" s="10"/>
      <c r="N17" s="10"/>
      <c r="O17" s="10"/>
      <c r="P17" s="23"/>
      <c r="Q17" s="23"/>
      <c r="R17" s="23"/>
    </row>
    <row r="18" spans="1:18" ht="22.5" customHeight="1">
      <c r="A18" s="19"/>
      <c r="B18" s="19"/>
      <c r="C18" s="19"/>
      <c r="D18" s="19"/>
      <c r="E18" s="19"/>
      <c r="F18" s="19"/>
      <c r="G18" s="19"/>
      <c r="H18" s="19"/>
      <c r="I18" s="10"/>
      <c r="J18" s="10"/>
      <c r="K18" s="10"/>
      <c r="L18" s="10"/>
      <c r="M18" s="10"/>
      <c r="N18" s="10"/>
      <c r="O18" s="10"/>
      <c r="P18" s="23"/>
      <c r="Q18" s="23"/>
      <c r="R18" s="23"/>
    </row>
    <row r="19" spans="1:18" ht="22.5" customHeight="1">
      <c r="A19" s="20"/>
      <c r="B19" s="20"/>
      <c r="C19" s="20"/>
      <c r="D19" s="20"/>
      <c r="E19" s="20"/>
      <c r="F19" s="20"/>
      <c r="G19" s="20"/>
      <c r="H19" s="20"/>
      <c r="I19" s="10"/>
      <c r="J19" s="10"/>
      <c r="K19" s="10"/>
      <c r="L19" s="10"/>
      <c r="M19" s="10"/>
      <c r="N19" s="10"/>
      <c r="O19" s="10"/>
      <c r="P19" s="23"/>
      <c r="Q19" s="23"/>
      <c r="R19" s="23"/>
    </row>
    <row r="20" spans="1:18" ht="22.5" customHeight="1">
      <c r="A20" s="137" t="s">
        <v>229</v>
      </c>
      <c r="B20" s="9"/>
      <c r="C20" s="9"/>
      <c r="D20" s="9"/>
      <c r="E20" s="9"/>
      <c r="F20" s="9"/>
      <c r="G20" s="9"/>
      <c r="H20" s="9"/>
      <c r="I20" s="9"/>
      <c r="J20" s="9"/>
      <c r="K20" s="11"/>
      <c r="L20" s="10"/>
      <c r="M20" s="10"/>
      <c r="N20" s="10"/>
      <c r="O20" s="10"/>
      <c r="P20" s="23"/>
      <c r="Q20" s="23"/>
      <c r="R20" s="23"/>
    </row>
    <row r="21" spans="1:18" ht="22.5" customHeight="1" thickBot="1">
      <c r="A21" s="9"/>
      <c r="B21" s="9"/>
      <c r="C21" s="9"/>
      <c r="D21" s="9"/>
      <c r="E21" s="9"/>
      <c r="F21" s="9"/>
      <c r="G21" s="9"/>
      <c r="H21" s="9"/>
      <c r="I21" s="9"/>
      <c r="J21" s="9"/>
      <c r="K21" s="11" t="s">
        <v>154</v>
      </c>
      <c r="L21" s="10"/>
      <c r="M21" s="10"/>
      <c r="N21" s="10"/>
      <c r="O21" s="10"/>
      <c r="P21" s="23"/>
      <c r="Q21" s="23"/>
      <c r="R21" s="23"/>
    </row>
    <row r="22" spans="1:20" ht="22.5" customHeight="1">
      <c r="A22" s="231"/>
      <c r="B22" s="231"/>
      <c r="C22" s="229"/>
      <c r="D22" s="229"/>
      <c r="E22" s="229"/>
      <c r="F22" s="229"/>
      <c r="G22" s="229"/>
      <c r="H22" s="229"/>
      <c r="I22" s="229"/>
      <c r="J22" s="229"/>
      <c r="K22" s="142"/>
      <c r="L22" s="65"/>
      <c r="M22" s="169" t="s">
        <v>155</v>
      </c>
      <c r="N22" s="169"/>
      <c r="O22" s="169"/>
      <c r="P22" s="169"/>
      <c r="Q22" s="169"/>
      <c r="R22" s="66" t="s">
        <v>33</v>
      </c>
      <c r="S22" s="2"/>
      <c r="T22" s="2"/>
    </row>
    <row r="23" spans="1:19" ht="22.5" customHeight="1">
      <c r="A23" s="142"/>
      <c r="B23" s="142"/>
      <c r="C23" s="229"/>
      <c r="D23" s="229"/>
      <c r="E23" s="229"/>
      <c r="F23" s="229"/>
      <c r="G23" s="32"/>
      <c r="H23" s="32"/>
      <c r="I23" s="32"/>
      <c r="J23" s="229"/>
      <c r="K23" s="229"/>
      <c r="L23" s="27"/>
      <c r="M23" s="28" t="s">
        <v>128</v>
      </c>
      <c r="N23" s="28" t="s">
        <v>129</v>
      </c>
      <c r="O23" s="28" t="s">
        <v>130</v>
      </c>
      <c r="P23" s="28" t="s">
        <v>131</v>
      </c>
      <c r="Q23" s="28" t="s">
        <v>34</v>
      </c>
      <c r="R23" s="30" t="s">
        <v>132</v>
      </c>
      <c r="S23" s="2"/>
    </row>
    <row r="24" spans="1:19" ht="22.5" customHeight="1">
      <c r="A24" s="141"/>
      <c r="B24" s="141"/>
      <c r="C24" s="141"/>
      <c r="D24" s="141"/>
      <c r="E24" s="229"/>
      <c r="F24" s="142"/>
      <c r="G24" s="20"/>
      <c r="H24" s="20"/>
      <c r="I24" s="20"/>
      <c r="J24" s="141"/>
      <c r="K24" s="142"/>
      <c r="L24" s="68" t="s">
        <v>127</v>
      </c>
      <c r="M24" s="39">
        <v>1</v>
      </c>
      <c r="N24" s="32" t="s">
        <v>156</v>
      </c>
      <c r="O24" s="32">
        <v>1</v>
      </c>
      <c r="P24" s="32" t="s">
        <v>156</v>
      </c>
      <c r="Q24" s="20">
        <v>89</v>
      </c>
      <c r="R24" s="67">
        <v>21</v>
      </c>
      <c r="S24" s="2"/>
    </row>
    <row r="25" spans="1:19" ht="22.5" customHeight="1">
      <c r="A25" s="141"/>
      <c r="B25" s="141"/>
      <c r="C25" s="141"/>
      <c r="D25" s="141"/>
      <c r="E25" s="141"/>
      <c r="F25" s="142"/>
      <c r="G25" s="20"/>
      <c r="H25" s="20"/>
      <c r="I25" s="20"/>
      <c r="J25" s="141"/>
      <c r="K25" s="142"/>
      <c r="L25" s="68">
        <v>16</v>
      </c>
      <c r="M25" s="42" t="s">
        <v>156</v>
      </c>
      <c r="N25" s="32" t="s">
        <v>156</v>
      </c>
      <c r="O25" s="32" t="s">
        <v>156</v>
      </c>
      <c r="P25" s="32" t="s">
        <v>156</v>
      </c>
      <c r="Q25" s="20">
        <v>93</v>
      </c>
      <c r="R25" s="67">
        <v>6</v>
      </c>
      <c r="S25" s="2"/>
    </row>
    <row r="26" spans="1:19" ht="22.5" customHeight="1">
      <c r="A26" s="141"/>
      <c r="B26" s="141"/>
      <c r="C26" s="141"/>
      <c r="D26" s="141"/>
      <c r="E26" s="229"/>
      <c r="F26" s="142"/>
      <c r="G26" s="20"/>
      <c r="H26" s="32"/>
      <c r="I26" s="20"/>
      <c r="J26" s="141"/>
      <c r="K26" s="142"/>
      <c r="L26" s="68">
        <v>17</v>
      </c>
      <c r="M26" s="42" t="s">
        <v>156</v>
      </c>
      <c r="N26" s="32" t="s">
        <v>156</v>
      </c>
      <c r="O26" s="32" t="s">
        <v>156</v>
      </c>
      <c r="P26" s="32" t="s">
        <v>156</v>
      </c>
      <c r="Q26" s="20">
        <v>103</v>
      </c>
      <c r="R26" s="67">
        <v>5</v>
      </c>
      <c r="S26" s="2"/>
    </row>
    <row r="27" spans="1:19" ht="22.5" customHeight="1">
      <c r="A27" s="141"/>
      <c r="B27" s="141"/>
      <c r="C27" s="229"/>
      <c r="D27" s="229"/>
      <c r="E27" s="229"/>
      <c r="F27" s="142"/>
      <c r="G27" s="32"/>
      <c r="H27" s="32"/>
      <c r="I27" s="20"/>
      <c r="J27" s="141"/>
      <c r="K27" s="142"/>
      <c r="L27" s="68">
        <v>18</v>
      </c>
      <c r="M27" s="42" t="s">
        <v>156</v>
      </c>
      <c r="N27" s="32" t="s">
        <v>156</v>
      </c>
      <c r="O27" s="32" t="s">
        <v>156</v>
      </c>
      <c r="P27" s="32" t="s">
        <v>156</v>
      </c>
      <c r="Q27" s="20">
        <v>79</v>
      </c>
      <c r="R27" s="67">
        <v>4</v>
      </c>
      <c r="S27" s="2"/>
    </row>
    <row r="28" spans="1:19" ht="22.5" customHeight="1" thickBot="1">
      <c r="A28" s="141"/>
      <c r="B28" s="141"/>
      <c r="C28" s="229"/>
      <c r="D28" s="229"/>
      <c r="E28" s="229"/>
      <c r="F28" s="142"/>
      <c r="G28" s="32"/>
      <c r="H28" s="32"/>
      <c r="I28" s="20"/>
      <c r="J28" s="141"/>
      <c r="K28" s="142"/>
      <c r="L28" s="69">
        <v>19</v>
      </c>
      <c r="M28" s="70" t="s">
        <v>193</v>
      </c>
      <c r="N28" s="34" t="s">
        <v>192</v>
      </c>
      <c r="O28" s="34" t="s">
        <v>192</v>
      </c>
      <c r="P28" s="34" t="s">
        <v>192</v>
      </c>
      <c r="Q28" s="34">
        <v>59</v>
      </c>
      <c r="R28" s="71">
        <v>2</v>
      </c>
      <c r="S28" s="2"/>
    </row>
    <row r="29" spans="1:18" ht="22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 t="s">
        <v>153</v>
      </c>
      <c r="L29" s="10"/>
      <c r="M29" s="10"/>
      <c r="N29" s="10"/>
      <c r="O29" s="10"/>
      <c r="P29" s="10"/>
      <c r="Q29" s="23"/>
      <c r="R29" s="23"/>
    </row>
    <row r="30" spans="1:16" ht="22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2:15" ht="22.5" customHeight="1">
      <c r="L31" s="2"/>
      <c r="M31" s="2"/>
      <c r="N31" s="2"/>
      <c r="O31" s="2"/>
    </row>
  </sheetData>
  <sheetProtection/>
  <mergeCells count="45">
    <mergeCell ref="J23:K23"/>
    <mergeCell ref="J26:K26"/>
    <mergeCell ref="E26:F26"/>
    <mergeCell ref="E27:F27"/>
    <mergeCell ref="E25:F25"/>
    <mergeCell ref="J25:K25"/>
    <mergeCell ref="E24:F24"/>
    <mergeCell ref="J27:K27"/>
    <mergeCell ref="E23:F23"/>
    <mergeCell ref="E28:F28"/>
    <mergeCell ref="J28:K28"/>
    <mergeCell ref="A24:B24"/>
    <mergeCell ref="J24:K24"/>
    <mergeCell ref="A28:B28"/>
    <mergeCell ref="C24:D24"/>
    <mergeCell ref="C25:D25"/>
    <mergeCell ref="C26:D26"/>
    <mergeCell ref="C27:D27"/>
    <mergeCell ref="C28:D28"/>
    <mergeCell ref="A9:B9"/>
    <mergeCell ref="C23:D23"/>
    <mergeCell ref="A15:B15"/>
    <mergeCell ref="A16:B16"/>
    <mergeCell ref="A22:B22"/>
    <mergeCell ref="A23:B23"/>
    <mergeCell ref="A6:B6"/>
    <mergeCell ref="A7:B7"/>
    <mergeCell ref="M22:Q22"/>
    <mergeCell ref="A10:B11"/>
    <mergeCell ref="A12:B12"/>
    <mergeCell ref="A13:B13"/>
    <mergeCell ref="A14:B14"/>
    <mergeCell ref="J22:K22"/>
    <mergeCell ref="C22:I22"/>
    <mergeCell ref="A8:B8"/>
    <mergeCell ref="A25:B25"/>
    <mergeCell ref="A26:B26"/>
    <mergeCell ref="A27:B27"/>
    <mergeCell ref="I3:K3"/>
    <mergeCell ref="C10:E10"/>
    <mergeCell ref="F10:H10"/>
    <mergeCell ref="A3:B4"/>
    <mergeCell ref="C3:E3"/>
    <mergeCell ref="F3:H3"/>
    <mergeCell ref="A5:B5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view="pageBreakPreview" zoomScale="75" zoomScaleSheetLayoutView="75" zoomScalePageLayoutView="0" workbookViewId="0" topLeftCell="A1">
      <selection activeCell="A22" sqref="A22:A35"/>
    </sheetView>
  </sheetViews>
  <sheetFormatPr defaultColWidth="9.00390625" defaultRowHeight="21" customHeight="1"/>
  <cols>
    <col min="1" max="1" width="11.25390625" style="23" customWidth="1"/>
    <col min="2" max="17" width="4.875" style="23" customWidth="1"/>
    <col min="18" max="16384" width="9.00390625" style="1" customWidth="1"/>
  </cols>
  <sheetData>
    <row r="1" spans="1:18" ht="20.25" customHeight="1">
      <c r="A1" s="137" t="s">
        <v>230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1"/>
      <c r="R1" s="2"/>
    </row>
    <row r="2" spans="1:18" ht="21.7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" t="s">
        <v>201</v>
      </c>
      <c r="R2" s="2"/>
    </row>
    <row r="3" spans="1:18" ht="34.5" customHeight="1">
      <c r="A3" s="12"/>
      <c r="B3" s="248" t="s">
        <v>202</v>
      </c>
      <c r="C3" s="247"/>
      <c r="D3" s="247" t="s">
        <v>35</v>
      </c>
      <c r="E3" s="247"/>
      <c r="F3" s="247" t="s">
        <v>203</v>
      </c>
      <c r="G3" s="247"/>
      <c r="H3" s="247" t="s">
        <v>36</v>
      </c>
      <c r="I3" s="247"/>
      <c r="J3" s="247" t="s">
        <v>204</v>
      </c>
      <c r="K3" s="247"/>
      <c r="L3" s="247" t="s">
        <v>205</v>
      </c>
      <c r="M3" s="247"/>
      <c r="N3" s="247" t="s">
        <v>37</v>
      </c>
      <c r="O3" s="247"/>
      <c r="P3" s="247" t="s">
        <v>206</v>
      </c>
      <c r="Q3" s="250"/>
      <c r="R3" s="2"/>
    </row>
    <row r="4" spans="1:18" ht="34.5" customHeight="1">
      <c r="A4" s="14" t="s">
        <v>127</v>
      </c>
      <c r="B4" s="243" t="s">
        <v>5</v>
      </c>
      <c r="C4" s="159"/>
      <c r="D4" s="159" t="s">
        <v>5</v>
      </c>
      <c r="E4" s="159"/>
      <c r="F4" s="159" t="s">
        <v>5</v>
      </c>
      <c r="G4" s="159"/>
      <c r="H4" s="146">
        <v>12</v>
      </c>
      <c r="I4" s="146"/>
      <c r="J4" s="159" t="s">
        <v>5</v>
      </c>
      <c r="K4" s="159"/>
      <c r="L4" s="159" t="s">
        <v>5</v>
      </c>
      <c r="M4" s="159"/>
      <c r="N4" s="159" t="s">
        <v>5</v>
      </c>
      <c r="O4" s="159"/>
      <c r="P4" s="146">
        <v>36</v>
      </c>
      <c r="Q4" s="245"/>
      <c r="R4" s="2"/>
    </row>
    <row r="5" spans="1:18" ht="34.5" customHeight="1">
      <c r="A5" s="14">
        <v>16</v>
      </c>
      <c r="B5" s="241" t="s">
        <v>5</v>
      </c>
      <c r="C5" s="229"/>
      <c r="D5" s="229" t="s">
        <v>5</v>
      </c>
      <c r="E5" s="229"/>
      <c r="F5" s="229" t="s">
        <v>5</v>
      </c>
      <c r="G5" s="229"/>
      <c r="H5" s="141">
        <v>12</v>
      </c>
      <c r="I5" s="141"/>
      <c r="J5" s="229" t="s">
        <v>5</v>
      </c>
      <c r="K5" s="229"/>
      <c r="L5" s="229" t="s">
        <v>5</v>
      </c>
      <c r="M5" s="229"/>
      <c r="N5" s="229" t="s">
        <v>5</v>
      </c>
      <c r="O5" s="229"/>
      <c r="P5" s="141">
        <v>35</v>
      </c>
      <c r="Q5" s="251"/>
      <c r="R5" s="2"/>
    </row>
    <row r="6" spans="1:18" ht="34.5" customHeight="1">
      <c r="A6" s="14">
        <v>17</v>
      </c>
      <c r="B6" s="229" t="s">
        <v>5</v>
      </c>
      <c r="C6" s="229"/>
      <c r="D6" s="229" t="s">
        <v>5</v>
      </c>
      <c r="E6" s="229"/>
      <c r="F6" s="229" t="s">
        <v>5</v>
      </c>
      <c r="G6" s="229"/>
      <c r="H6" s="141">
        <v>12</v>
      </c>
      <c r="I6" s="141"/>
      <c r="J6" s="229" t="s">
        <v>5</v>
      </c>
      <c r="K6" s="229"/>
      <c r="L6" s="229" t="s">
        <v>5</v>
      </c>
      <c r="M6" s="229"/>
      <c r="N6" s="229" t="s">
        <v>5</v>
      </c>
      <c r="O6" s="229"/>
      <c r="P6" s="141">
        <v>36</v>
      </c>
      <c r="Q6" s="252"/>
      <c r="R6" s="2"/>
    </row>
    <row r="7" spans="1:18" ht="34.5" customHeight="1">
      <c r="A7" s="14">
        <v>18</v>
      </c>
      <c r="B7" s="229" t="s">
        <v>5</v>
      </c>
      <c r="C7" s="229"/>
      <c r="D7" s="229" t="s">
        <v>5</v>
      </c>
      <c r="E7" s="229"/>
      <c r="F7" s="229" t="s">
        <v>5</v>
      </c>
      <c r="G7" s="229"/>
      <c r="H7" s="141">
        <v>12</v>
      </c>
      <c r="I7" s="141"/>
      <c r="J7" s="229" t="s">
        <v>5</v>
      </c>
      <c r="K7" s="229"/>
      <c r="L7" s="229" t="s">
        <v>5</v>
      </c>
      <c r="M7" s="229"/>
      <c r="N7" s="229" t="s">
        <v>5</v>
      </c>
      <c r="O7" s="229"/>
      <c r="P7" s="141">
        <v>35</v>
      </c>
      <c r="Q7" s="252"/>
      <c r="R7" s="2"/>
    </row>
    <row r="8" spans="1:18" ht="34.5" customHeight="1" thickBot="1">
      <c r="A8" s="17">
        <v>19</v>
      </c>
      <c r="B8" s="233" t="s">
        <v>207</v>
      </c>
      <c r="C8" s="232"/>
      <c r="D8" s="232" t="s">
        <v>207</v>
      </c>
      <c r="E8" s="232"/>
      <c r="F8" s="232" t="s">
        <v>207</v>
      </c>
      <c r="G8" s="232"/>
      <c r="H8" s="138">
        <v>12</v>
      </c>
      <c r="I8" s="138"/>
      <c r="J8" s="232" t="s">
        <v>207</v>
      </c>
      <c r="K8" s="232"/>
      <c r="L8" s="232" t="s">
        <v>207</v>
      </c>
      <c r="M8" s="232"/>
      <c r="N8" s="232" t="s">
        <v>207</v>
      </c>
      <c r="O8" s="232"/>
      <c r="P8" s="138">
        <v>35</v>
      </c>
      <c r="Q8" s="249"/>
      <c r="R8" s="2"/>
    </row>
    <row r="9" spans="1:18" ht="20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 t="s">
        <v>208</v>
      </c>
      <c r="R9" s="2"/>
    </row>
    <row r="10" spans="1:18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"/>
    </row>
    <row r="11" spans="1:18" ht="21" customHeight="1">
      <c r="A11" s="20"/>
      <c r="B11" s="46"/>
      <c r="C11" s="46"/>
      <c r="D11" s="46"/>
      <c r="E11" s="46"/>
      <c r="F11" s="46"/>
      <c r="G11" s="46"/>
      <c r="H11" s="19"/>
      <c r="I11" s="19"/>
      <c r="J11" s="46"/>
      <c r="K11" s="46"/>
      <c r="L11" s="32"/>
      <c r="M11" s="32"/>
      <c r="N11" s="46"/>
      <c r="O11" s="46"/>
      <c r="P11" s="19"/>
      <c r="Q11" s="19"/>
      <c r="R11" s="2"/>
    </row>
    <row r="12" spans="1:18" ht="20.25" customHeight="1">
      <c r="A12" s="137" t="s">
        <v>231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1"/>
      <c r="O12" s="10"/>
      <c r="P12" s="10"/>
      <c r="Q12" s="10"/>
      <c r="R12" s="2"/>
    </row>
    <row r="13" spans="1:18" ht="21" customHeight="1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1" t="s">
        <v>194</v>
      </c>
      <c r="O13" s="10"/>
      <c r="P13" s="10"/>
      <c r="Q13" s="10"/>
      <c r="R13" s="2"/>
    </row>
    <row r="14" spans="1:17" ht="25.5" customHeight="1">
      <c r="A14" s="234"/>
      <c r="B14" s="170"/>
      <c r="C14" s="236" t="s">
        <v>209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8"/>
      <c r="O14" s="10"/>
      <c r="P14" s="10"/>
      <c r="Q14" s="10"/>
    </row>
    <row r="15" spans="1:14" ht="25.5" customHeight="1">
      <c r="A15" s="235"/>
      <c r="B15" s="178"/>
      <c r="C15" s="239" t="s">
        <v>210</v>
      </c>
      <c r="D15" s="239"/>
      <c r="E15" s="239"/>
      <c r="F15" s="239"/>
      <c r="G15" s="239"/>
      <c r="H15" s="239"/>
      <c r="I15" s="239" t="s">
        <v>211</v>
      </c>
      <c r="J15" s="239"/>
      <c r="K15" s="239"/>
      <c r="L15" s="239"/>
      <c r="M15" s="239"/>
      <c r="N15" s="240"/>
    </row>
    <row r="16" spans="1:14" ht="36" customHeight="1">
      <c r="A16" s="227" t="s">
        <v>212</v>
      </c>
      <c r="B16" s="154"/>
      <c r="C16" s="243" t="s">
        <v>5</v>
      </c>
      <c r="D16" s="244"/>
      <c r="E16" s="244"/>
      <c r="F16" s="244"/>
      <c r="G16" s="244"/>
      <c r="H16" s="244"/>
      <c r="I16" s="146">
        <v>7</v>
      </c>
      <c r="J16" s="244"/>
      <c r="K16" s="244"/>
      <c r="L16" s="244"/>
      <c r="M16" s="244"/>
      <c r="N16" s="245"/>
    </row>
    <row r="17" spans="1:14" ht="36" customHeight="1">
      <c r="A17" s="228">
        <v>16</v>
      </c>
      <c r="B17" s="144"/>
      <c r="C17" s="241" t="s">
        <v>5</v>
      </c>
      <c r="D17" s="229"/>
      <c r="E17" s="229"/>
      <c r="F17" s="229"/>
      <c r="G17" s="229"/>
      <c r="H17" s="229"/>
      <c r="I17" s="141">
        <v>2</v>
      </c>
      <c r="J17" s="229"/>
      <c r="K17" s="229"/>
      <c r="L17" s="229"/>
      <c r="M17" s="229"/>
      <c r="N17" s="242"/>
    </row>
    <row r="18" spans="1:14" ht="36" customHeight="1">
      <c r="A18" s="228">
        <v>17</v>
      </c>
      <c r="B18" s="144"/>
      <c r="C18" s="241" t="s">
        <v>5</v>
      </c>
      <c r="D18" s="229"/>
      <c r="E18" s="229"/>
      <c r="F18" s="229"/>
      <c r="G18" s="229"/>
      <c r="H18" s="229"/>
      <c r="I18" s="141">
        <v>6</v>
      </c>
      <c r="J18" s="229"/>
      <c r="K18" s="229"/>
      <c r="L18" s="229"/>
      <c r="M18" s="229"/>
      <c r="N18" s="242"/>
    </row>
    <row r="19" spans="1:14" ht="36" customHeight="1">
      <c r="A19" s="228">
        <v>18</v>
      </c>
      <c r="B19" s="144"/>
      <c r="C19" s="241" t="s">
        <v>5</v>
      </c>
      <c r="D19" s="229"/>
      <c r="E19" s="229"/>
      <c r="F19" s="229"/>
      <c r="G19" s="229"/>
      <c r="H19" s="229"/>
      <c r="I19" s="141">
        <v>2</v>
      </c>
      <c r="J19" s="229"/>
      <c r="K19" s="229"/>
      <c r="L19" s="229"/>
      <c r="M19" s="229"/>
      <c r="N19" s="242"/>
    </row>
    <row r="20" spans="1:14" ht="36" customHeight="1" thickBot="1">
      <c r="A20" s="230">
        <v>19</v>
      </c>
      <c r="B20" s="190"/>
      <c r="C20" s="233" t="s">
        <v>207</v>
      </c>
      <c r="D20" s="232"/>
      <c r="E20" s="232"/>
      <c r="F20" s="232"/>
      <c r="G20" s="232"/>
      <c r="H20" s="232"/>
      <c r="I20" s="138">
        <v>0</v>
      </c>
      <c r="J20" s="232"/>
      <c r="K20" s="232"/>
      <c r="L20" s="232"/>
      <c r="M20" s="232"/>
      <c r="N20" s="246"/>
    </row>
    <row r="21" spans="1:15" ht="20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 t="s">
        <v>208</v>
      </c>
      <c r="O21" s="10"/>
    </row>
    <row r="22" spans="1:14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sheetProtection/>
  <mergeCells count="67">
    <mergeCell ref="L5:M5"/>
    <mergeCell ref="L7:M7"/>
    <mergeCell ref="P5:Q5"/>
    <mergeCell ref="P6:Q6"/>
    <mergeCell ref="N6:O6"/>
    <mergeCell ref="N7:O7"/>
    <mergeCell ref="P7:Q7"/>
    <mergeCell ref="F4:G4"/>
    <mergeCell ref="J3:K3"/>
    <mergeCell ref="J4:K4"/>
    <mergeCell ref="N8:O8"/>
    <mergeCell ref="L3:M3"/>
    <mergeCell ref="N3:O3"/>
    <mergeCell ref="N4:O4"/>
    <mergeCell ref="N5:O5"/>
    <mergeCell ref="L4:M4"/>
    <mergeCell ref="L6:M6"/>
    <mergeCell ref="B4:C4"/>
    <mergeCell ref="B5:C5"/>
    <mergeCell ref="F5:G5"/>
    <mergeCell ref="P8:Q8"/>
    <mergeCell ref="P3:Q3"/>
    <mergeCell ref="P4:Q4"/>
    <mergeCell ref="F3:G3"/>
    <mergeCell ref="H3:I3"/>
    <mergeCell ref="H4:I4"/>
    <mergeCell ref="H5:I5"/>
    <mergeCell ref="A20:B20"/>
    <mergeCell ref="C20:H20"/>
    <mergeCell ref="I20:N20"/>
    <mergeCell ref="B6:C6"/>
    <mergeCell ref="D3:E3"/>
    <mergeCell ref="D4:E4"/>
    <mergeCell ref="D5:E5"/>
    <mergeCell ref="D6:E6"/>
    <mergeCell ref="J5:K5"/>
    <mergeCell ref="B3:C3"/>
    <mergeCell ref="A18:B18"/>
    <mergeCell ref="C18:H18"/>
    <mergeCell ref="I18:N18"/>
    <mergeCell ref="A19:B19"/>
    <mergeCell ref="C19:H19"/>
    <mergeCell ref="I19:N19"/>
    <mergeCell ref="A14:B15"/>
    <mergeCell ref="C14:N14"/>
    <mergeCell ref="C15:H15"/>
    <mergeCell ref="I15:N15"/>
    <mergeCell ref="A17:B17"/>
    <mergeCell ref="C17:H17"/>
    <mergeCell ref="I17:N17"/>
    <mergeCell ref="A16:B16"/>
    <mergeCell ref="C16:H16"/>
    <mergeCell ref="I16:N16"/>
    <mergeCell ref="F8:G8"/>
    <mergeCell ref="L8:M8"/>
    <mergeCell ref="B8:C8"/>
    <mergeCell ref="D8:E8"/>
    <mergeCell ref="H8:I8"/>
    <mergeCell ref="J8:K8"/>
    <mergeCell ref="F6:G6"/>
    <mergeCell ref="H6:I6"/>
    <mergeCell ref="F7:G7"/>
    <mergeCell ref="J6:K6"/>
    <mergeCell ref="B7:C7"/>
    <mergeCell ref="D7:E7"/>
    <mergeCell ref="H7:I7"/>
    <mergeCell ref="J7:K7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75" zoomScaleSheetLayoutView="75" zoomScalePageLayoutView="0" workbookViewId="0" topLeftCell="A1">
      <selection activeCell="A21" sqref="A21:A36"/>
    </sheetView>
  </sheetViews>
  <sheetFormatPr defaultColWidth="9.00390625" defaultRowHeight="20.25" customHeight="1"/>
  <cols>
    <col min="1" max="2" width="9.00390625" style="1" customWidth="1"/>
    <col min="3" max="7" width="14.00390625" style="1" customWidth="1"/>
    <col min="8" max="16384" width="9.00390625" style="1" customWidth="1"/>
  </cols>
  <sheetData>
    <row r="1" spans="1:8" ht="20.25" customHeight="1">
      <c r="A1" s="137" t="s">
        <v>157</v>
      </c>
      <c r="B1" s="9"/>
      <c r="C1" s="9"/>
      <c r="D1" s="9"/>
      <c r="E1" s="9"/>
      <c r="F1" s="9"/>
      <c r="G1" s="11"/>
      <c r="H1" s="2"/>
    </row>
    <row r="2" spans="1:8" ht="20.25" customHeight="1" thickBot="1">
      <c r="A2" s="9"/>
      <c r="B2" s="9"/>
      <c r="C2" s="9"/>
      <c r="D2" s="9"/>
      <c r="E2" s="9"/>
      <c r="F2" s="9"/>
      <c r="G2" s="11" t="s">
        <v>158</v>
      </c>
      <c r="H2" s="2"/>
    </row>
    <row r="3" spans="1:7" ht="20.25" customHeight="1">
      <c r="A3" s="255"/>
      <c r="B3" s="151"/>
      <c r="C3" s="26" t="s">
        <v>38</v>
      </c>
      <c r="D3" s="26" t="s">
        <v>39</v>
      </c>
      <c r="E3" s="26" t="s">
        <v>40</v>
      </c>
      <c r="F3" s="26" t="s">
        <v>41</v>
      </c>
      <c r="G3" s="29" t="s">
        <v>133</v>
      </c>
    </row>
    <row r="4" spans="1:7" ht="20.25" customHeight="1">
      <c r="A4" s="256" t="s">
        <v>0</v>
      </c>
      <c r="B4" s="123" t="s">
        <v>0</v>
      </c>
      <c r="C4" s="124">
        <v>203</v>
      </c>
      <c r="D4" s="124">
        <v>169</v>
      </c>
      <c r="E4" s="124">
        <v>194</v>
      </c>
      <c r="F4" s="124">
        <v>192</v>
      </c>
      <c r="G4" s="125">
        <v>199</v>
      </c>
    </row>
    <row r="5" spans="1:7" ht="20.25" customHeight="1">
      <c r="A5" s="257"/>
      <c r="B5" s="38" t="s">
        <v>42</v>
      </c>
      <c r="C5" s="110">
        <v>98</v>
      </c>
      <c r="D5" s="110">
        <v>88</v>
      </c>
      <c r="E5" s="110">
        <v>114</v>
      </c>
      <c r="F5" s="110">
        <v>101</v>
      </c>
      <c r="G5" s="116">
        <v>113</v>
      </c>
    </row>
    <row r="6" spans="1:7" ht="20.25" customHeight="1">
      <c r="A6" s="254"/>
      <c r="B6" s="43" t="s">
        <v>43</v>
      </c>
      <c r="C6" s="111">
        <v>105</v>
      </c>
      <c r="D6" s="111">
        <v>81</v>
      </c>
      <c r="E6" s="111">
        <v>80</v>
      </c>
      <c r="F6" s="111">
        <v>91</v>
      </c>
      <c r="G6" s="117">
        <v>86</v>
      </c>
    </row>
    <row r="7" spans="1:7" ht="20.25" customHeight="1">
      <c r="A7" s="253" t="s">
        <v>44</v>
      </c>
      <c r="B7" s="44" t="s">
        <v>42</v>
      </c>
      <c r="C7" s="112">
        <v>2</v>
      </c>
      <c r="D7" s="113" t="s">
        <v>5</v>
      </c>
      <c r="E7" s="112">
        <v>1</v>
      </c>
      <c r="F7" s="113" t="s">
        <v>5</v>
      </c>
      <c r="G7" s="118">
        <v>3</v>
      </c>
    </row>
    <row r="8" spans="1:7" ht="20.25" customHeight="1">
      <c r="A8" s="254"/>
      <c r="B8" s="43" t="s">
        <v>43</v>
      </c>
      <c r="C8" s="114" t="s">
        <v>5</v>
      </c>
      <c r="D8" s="114" t="s">
        <v>5</v>
      </c>
      <c r="E8" s="111">
        <v>1</v>
      </c>
      <c r="F8" s="111">
        <v>1</v>
      </c>
      <c r="G8" s="119">
        <v>1</v>
      </c>
    </row>
    <row r="9" spans="1:7" ht="20.25" customHeight="1">
      <c r="A9" s="253" t="s">
        <v>45</v>
      </c>
      <c r="B9" s="44" t="s">
        <v>42</v>
      </c>
      <c r="C9" s="113" t="s">
        <v>5</v>
      </c>
      <c r="D9" s="113" t="s">
        <v>5</v>
      </c>
      <c r="E9" s="113" t="s">
        <v>156</v>
      </c>
      <c r="F9" s="113" t="s">
        <v>5</v>
      </c>
      <c r="G9" s="118" t="s">
        <v>5</v>
      </c>
    </row>
    <row r="10" spans="1:7" ht="20.25" customHeight="1">
      <c r="A10" s="254"/>
      <c r="B10" s="43" t="s">
        <v>43</v>
      </c>
      <c r="C10" s="114" t="s">
        <v>5</v>
      </c>
      <c r="D10" s="114" t="s">
        <v>5</v>
      </c>
      <c r="E10" s="114" t="s">
        <v>5</v>
      </c>
      <c r="F10" s="114" t="s">
        <v>5</v>
      </c>
      <c r="G10" s="119" t="s">
        <v>5</v>
      </c>
    </row>
    <row r="11" spans="1:7" ht="20.25" customHeight="1">
      <c r="A11" s="253" t="s">
        <v>46</v>
      </c>
      <c r="B11" s="44" t="s">
        <v>42</v>
      </c>
      <c r="C11" s="113" t="s">
        <v>5</v>
      </c>
      <c r="D11" s="113" t="s">
        <v>5</v>
      </c>
      <c r="E11" s="113" t="s">
        <v>5</v>
      </c>
      <c r="F11" s="113" t="s">
        <v>5</v>
      </c>
      <c r="G11" s="118" t="s">
        <v>5</v>
      </c>
    </row>
    <row r="12" spans="1:7" ht="20.25" customHeight="1">
      <c r="A12" s="254"/>
      <c r="B12" s="43" t="s">
        <v>43</v>
      </c>
      <c r="C12" s="111">
        <v>2</v>
      </c>
      <c r="D12" s="114" t="s">
        <v>5</v>
      </c>
      <c r="E12" s="114" t="s">
        <v>5</v>
      </c>
      <c r="F12" s="114" t="s">
        <v>5</v>
      </c>
      <c r="G12" s="119" t="s">
        <v>5</v>
      </c>
    </row>
    <row r="13" spans="1:7" ht="20.25" customHeight="1">
      <c r="A13" s="253" t="s">
        <v>47</v>
      </c>
      <c r="B13" s="44" t="s">
        <v>42</v>
      </c>
      <c r="C13" s="113" t="s">
        <v>5</v>
      </c>
      <c r="D13" s="113" t="s">
        <v>5</v>
      </c>
      <c r="E13" s="113" t="s">
        <v>5</v>
      </c>
      <c r="F13" s="113" t="s">
        <v>5</v>
      </c>
      <c r="G13" s="118">
        <v>2</v>
      </c>
    </row>
    <row r="14" spans="1:7" ht="20.25" customHeight="1">
      <c r="A14" s="254"/>
      <c r="B14" s="43" t="s">
        <v>43</v>
      </c>
      <c r="C14" s="111">
        <v>1</v>
      </c>
      <c r="D14" s="114" t="s">
        <v>5</v>
      </c>
      <c r="E14" s="114" t="s">
        <v>5</v>
      </c>
      <c r="F14" s="114" t="s">
        <v>156</v>
      </c>
      <c r="G14" s="120" t="s">
        <v>5</v>
      </c>
    </row>
    <row r="15" spans="1:7" ht="20.25" customHeight="1">
      <c r="A15" s="253" t="s">
        <v>48</v>
      </c>
      <c r="B15" s="44" t="s">
        <v>42</v>
      </c>
      <c r="C15" s="113" t="s">
        <v>5</v>
      </c>
      <c r="D15" s="112">
        <v>1</v>
      </c>
      <c r="E15" s="112">
        <v>1</v>
      </c>
      <c r="F15" s="112">
        <v>2</v>
      </c>
      <c r="G15" s="121">
        <v>2</v>
      </c>
    </row>
    <row r="16" spans="1:7" ht="20.25" customHeight="1">
      <c r="A16" s="254"/>
      <c r="B16" s="43" t="s">
        <v>43</v>
      </c>
      <c r="C16" s="111">
        <v>1</v>
      </c>
      <c r="D16" s="114" t="s">
        <v>5</v>
      </c>
      <c r="E16" s="114" t="s">
        <v>5</v>
      </c>
      <c r="F16" s="111">
        <v>1</v>
      </c>
      <c r="G16" s="120" t="s">
        <v>5</v>
      </c>
    </row>
    <row r="17" spans="1:7" ht="20.25" customHeight="1">
      <c r="A17" s="253" t="s">
        <v>49</v>
      </c>
      <c r="B17" s="44" t="s">
        <v>42</v>
      </c>
      <c r="C17" s="112">
        <v>1</v>
      </c>
      <c r="D17" s="113" t="s">
        <v>5</v>
      </c>
      <c r="E17" s="113" t="s">
        <v>5</v>
      </c>
      <c r="F17" s="112">
        <v>1</v>
      </c>
      <c r="G17" s="118" t="s">
        <v>5</v>
      </c>
    </row>
    <row r="18" spans="1:7" ht="20.25" customHeight="1">
      <c r="A18" s="254"/>
      <c r="B18" s="43" t="s">
        <v>43</v>
      </c>
      <c r="C18" s="111">
        <v>1</v>
      </c>
      <c r="D18" s="114" t="s">
        <v>5</v>
      </c>
      <c r="E18" s="114" t="s">
        <v>5</v>
      </c>
      <c r="F18" s="111">
        <v>3</v>
      </c>
      <c r="G18" s="119" t="s">
        <v>5</v>
      </c>
    </row>
    <row r="19" spans="1:7" ht="20.25" customHeight="1">
      <c r="A19" s="253" t="s">
        <v>50</v>
      </c>
      <c r="B19" s="44" t="s">
        <v>42</v>
      </c>
      <c r="C19" s="113" t="s">
        <v>5</v>
      </c>
      <c r="D19" s="113" t="s">
        <v>5</v>
      </c>
      <c r="E19" s="112">
        <v>1</v>
      </c>
      <c r="F19" s="112">
        <v>1</v>
      </c>
      <c r="G19" s="121">
        <v>3</v>
      </c>
    </row>
    <row r="20" spans="1:7" ht="20.25" customHeight="1">
      <c r="A20" s="254"/>
      <c r="B20" s="43" t="s">
        <v>43</v>
      </c>
      <c r="C20" s="114" t="s">
        <v>5</v>
      </c>
      <c r="D20" s="114" t="s">
        <v>5</v>
      </c>
      <c r="E20" s="114" t="s">
        <v>5</v>
      </c>
      <c r="F20" s="111">
        <v>1</v>
      </c>
      <c r="G20" s="120" t="s">
        <v>5</v>
      </c>
    </row>
    <row r="21" spans="1:7" ht="20.25" customHeight="1">
      <c r="A21" s="253" t="s">
        <v>51</v>
      </c>
      <c r="B21" s="44" t="s">
        <v>42</v>
      </c>
      <c r="C21" s="112">
        <v>2</v>
      </c>
      <c r="D21" s="113" t="s">
        <v>5</v>
      </c>
      <c r="E21" s="112">
        <v>3</v>
      </c>
      <c r="F21" s="112">
        <v>1</v>
      </c>
      <c r="G21" s="121">
        <v>2</v>
      </c>
    </row>
    <row r="22" spans="1:7" ht="20.25" customHeight="1">
      <c r="A22" s="254"/>
      <c r="B22" s="43" t="s">
        <v>43</v>
      </c>
      <c r="C22" s="111">
        <v>2</v>
      </c>
      <c r="D22" s="114" t="s">
        <v>5</v>
      </c>
      <c r="E22" s="114" t="s">
        <v>5</v>
      </c>
      <c r="F22" s="111">
        <v>1</v>
      </c>
      <c r="G22" s="117">
        <v>1</v>
      </c>
    </row>
    <row r="23" spans="1:7" ht="20.25" customHeight="1">
      <c r="A23" s="253" t="s">
        <v>52</v>
      </c>
      <c r="B23" s="44" t="s">
        <v>42</v>
      </c>
      <c r="C23" s="112">
        <v>2</v>
      </c>
      <c r="D23" s="112">
        <v>2</v>
      </c>
      <c r="E23" s="113" t="s">
        <v>5</v>
      </c>
      <c r="F23" s="113" t="s">
        <v>5</v>
      </c>
      <c r="G23" s="118">
        <v>1</v>
      </c>
    </row>
    <row r="24" spans="1:7" ht="20.25" customHeight="1">
      <c r="A24" s="254"/>
      <c r="B24" s="43" t="s">
        <v>43</v>
      </c>
      <c r="C24" s="114" t="s">
        <v>5</v>
      </c>
      <c r="D24" s="114" t="s">
        <v>5</v>
      </c>
      <c r="E24" s="114" t="s">
        <v>5</v>
      </c>
      <c r="F24" s="114" t="s">
        <v>5</v>
      </c>
      <c r="G24" s="120" t="s">
        <v>5</v>
      </c>
    </row>
    <row r="25" spans="1:7" ht="20.25" customHeight="1">
      <c r="A25" s="253" t="s">
        <v>53</v>
      </c>
      <c r="B25" s="44" t="s">
        <v>42</v>
      </c>
      <c r="C25" s="112">
        <v>3</v>
      </c>
      <c r="D25" s="112">
        <v>2</v>
      </c>
      <c r="E25" s="112">
        <v>3</v>
      </c>
      <c r="F25" s="112">
        <v>2</v>
      </c>
      <c r="G25" s="121">
        <v>4</v>
      </c>
    </row>
    <row r="26" spans="1:7" ht="20.25" customHeight="1">
      <c r="A26" s="254"/>
      <c r="B26" s="43" t="s">
        <v>43</v>
      </c>
      <c r="C26" s="111">
        <v>3</v>
      </c>
      <c r="D26" s="111">
        <v>3</v>
      </c>
      <c r="E26" s="114" t="s">
        <v>5</v>
      </c>
      <c r="F26" s="111">
        <v>1</v>
      </c>
      <c r="G26" s="119" t="s">
        <v>5</v>
      </c>
    </row>
    <row r="27" spans="1:7" ht="20.25" customHeight="1">
      <c r="A27" s="253" t="s">
        <v>54</v>
      </c>
      <c r="B27" s="44" t="s">
        <v>42</v>
      </c>
      <c r="C27" s="112">
        <v>6</v>
      </c>
      <c r="D27" s="112">
        <v>3</v>
      </c>
      <c r="E27" s="112">
        <v>6</v>
      </c>
      <c r="F27" s="112">
        <v>2</v>
      </c>
      <c r="G27" s="121">
        <v>2</v>
      </c>
    </row>
    <row r="28" spans="1:7" ht="20.25" customHeight="1">
      <c r="A28" s="254"/>
      <c r="B28" s="43" t="s">
        <v>43</v>
      </c>
      <c r="C28" s="111">
        <v>4</v>
      </c>
      <c r="D28" s="111">
        <v>1</v>
      </c>
      <c r="E28" s="111">
        <v>3</v>
      </c>
      <c r="F28" s="111">
        <v>3</v>
      </c>
      <c r="G28" s="117">
        <v>1</v>
      </c>
    </row>
    <row r="29" spans="1:7" ht="20.25" customHeight="1">
      <c r="A29" s="253" t="s">
        <v>55</v>
      </c>
      <c r="B29" s="44" t="s">
        <v>42</v>
      </c>
      <c r="C29" s="112">
        <v>9</v>
      </c>
      <c r="D29" s="112">
        <v>7</v>
      </c>
      <c r="E29" s="112">
        <v>7</v>
      </c>
      <c r="F29" s="112">
        <v>7</v>
      </c>
      <c r="G29" s="121">
        <v>7</v>
      </c>
    </row>
    <row r="30" spans="1:7" ht="20.25" customHeight="1">
      <c r="A30" s="254"/>
      <c r="B30" s="43" t="s">
        <v>43</v>
      </c>
      <c r="C30" s="111">
        <v>5</v>
      </c>
      <c r="D30" s="111">
        <v>3</v>
      </c>
      <c r="E30" s="111">
        <v>6</v>
      </c>
      <c r="F30" s="111">
        <v>4</v>
      </c>
      <c r="G30" s="117">
        <v>1</v>
      </c>
    </row>
    <row r="31" spans="1:7" ht="20.25" customHeight="1">
      <c r="A31" s="253" t="s">
        <v>56</v>
      </c>
      <c r="B31" s="44" t="s">
        <v>42</v>
      </c>
      <c r="C31" s="112">
        <v>9</v>
      </c>
      <c r="D31" s="112">
        <v>12</v>
      </c>
      <c r="E31" s="112">
        <v>6</v>
      </c>
      <c r="F31" s="112">
        <v>13</v>
      </c>
      <c r="G31" s="121">
        <v>6</v>
      </c>
    </row>
    <row r="32" spans="1:7" ht="20.25" customHeight="1">
      <c r="A32" s="254"/>
      <c r="B32" s="43" t="s">
        <v>43</v>
      </c>
      <c r="C32" s="111">
        <v>4</v>
      </c>
      <c r="D32" s="111">
        <v>5</v>
      </c>
      <c r="E32" s="111">
        <v>1</v>
      </c>
      <c r="F32" s="111">
        <v>3</v>
      </c>
      <c r="G32" s="117">
        <v>4</v>
      </c>
    </row>
    <row r="33" spans="1:7" ht="20.25" customHeight="1">
      <c r="A33" s="253" t="s">
        <v>23</v>
      </c>
      <c r="B33" s="44" t="s">
        <v>42</v>
      </c>
      <c r="C33" s="112">
        <v>11</v>
      </c>
      <c r="D33" s="112">
        <v>7</v>
      </c>
      <c r="E33" s="112">
        <v>9</v>
      </c>
      <c r="F33" s="112">
        <v>9</v>
      </c>
      <c r="G33" s="121">
        <v>12</v>
      </c>
    </row>
    <row r="34" spans="1:7" ht="20.25" customHeight="1">
      <c r="A34" s="254"/>
      <c r="B34" s="43" t="s">
        <v>43</v>
      </c>
      <c r="C34" s="111">
        <v>8</v>
      </c>
      <c r="D34" s="111">
        <v>6</v>
      </c>
      <c r="E34" s="111">
        <v>4</v>
      </c>
      <c r="F34" s="111">
        <v>1</v>
      </c>
      <c r="G34" s="117">
        <v>5</v>
      </c>
    </row>
    <row r="35" spans="1:7" ht="20.25" customHeight="1">
      <c r="A35" s="253" t="s">
        <v>57</v>
      </c>
      <c r="B35" s="44" t="s">
        <v>42</v>
      </c>
      <c r="C35" s="112">
        <v>17</v>
      </c>
      <c r="D35" s="112">
        <v>15</v>
      </c>
      <c r="E35" s="112">
        <v>18</v>
      </c>
      <c r="F35" s="112">
        <v>12</v>
      </c>
      <c r="G35" s="121">
        <v>12</v>
      </c>
    </row>
    <row r="36" spans="1:7" ht="20.25" customHeight="1">
      <c r="A36" s="254"/>
      <c r="B36" s="43" t="s">
        <v>43</v>
      </c>
      <c r="C36" s="111">
        <v>7</v>
      </c>
      <c r="D36" s="111">
        <v>9</v>
      </c>
      <c r="E36" s="111">
        <v>7</v>
      </c>
      <c r="F36" s="111">
        <v>9</v>
      </c>
      <c r="G36" s="117">
        <v>4</v>
      </c>
    </row>
    <row r="37" spans="1:7" ht="20.25" customHeight="1">
      <c r="A37" s="253" t="s">
        <v>58</v>
      </c>
      <c r="B37" s="44" t="s">
        <v>42</v>
      </c>
      <c r="C37" s="112">
        <v>12</v>
      </c>
      <c r="D37" s="112">
        <v>12</v>
      </c>
      <c r="E37" s="112">
        <v>16</v>
      </c>
      <c r="F37" s="112">
        <v>13</v>
      </c>
      <c r="G37" s="121">
        <v>17</v>
      </c>
    </row>
    <row r="38" spans="1:7" ht="20.25" customHeight="1">
      <c r="A38" s="254"/>
      <c r="B38" s="43" t="s">
        <v>43</v>
      </c>
      <c r="C38" s="111">
        <v>13</v>
      </c>
      <c r="D38" s="111">
        <v>9</v>
      </c>
      <c r="E38" s="111">
        <v>5</v>
      </c>
      <c r="F38" s="111">
        <v>6</v>
      </c>
      <c r="G38" s="117">
        <v>11</v>
      </c>
    </row>
    <row r="39" spans="1:7" ht="20.25" customHeight="1">
      <c r="A39" s="253" t="s">
        <v>59</v>
      </c>
      <c r="B39" s="44" t="s">
        <v>42</v>
      </c>
      <c r="C39" s="112">
        <v>24</v>
      </c>
      <c r="D39" s="112">
        <v>27</v>
      </c>
      <c r="E39" s="112">
        <v>43</v>
      </c>
      <c r="F39" s="112">
        <v>38</v>
      </c>
      <c r="G39" s="121">
        <v>40</v>
      </c>
    </row>
    <row r="40" spans="1:7" ht="20.25" customHeight="1" thickBot="1">
      <c r="A40" s="258"/>
      <c r="B40" s="72" t="s">
        <v>43</v>
      </c>
      <c r="C40" s="115">
        <v>54</v>
      </c>
      <c r="D40" s="115">
        <v>45</v>
      </c>
      <c r="E40" s="115">
        <v>53</v>
      </c>
      <c r="F40" s="115">
        <v>57</v>
      </c>
      <c r="G40" s="122">
        <v>58</v>
      </c>
    </row>
    <row r="41" spans="1:8" ht="20.25" customHeight="1">
      <c r="A41" s="11"/>
      <c r="B41" s="11"/>
      <c r="C41" s="11"/>
      <c r="D41" s="11"/>
      <c r="E41" s="11"/>
      <c r="F41" s="11"/>
      <c r="G41" s="11" t="s">
        <v>159</v>
      </c>
      <c r="H41" s="2"/>
    </row>
    <row r="42" spans="1:7" ht="20.25" customHeight="1">
      <c r="A42" s="2"/>
      <c r="B42" s="2"/>
      <c r="C42" s="2"/>
      <c r="D42" s="2"/>
      <c r="E42" s="2"/>
      <c r="F42" s="2"/>
      <c r="G42" s="2"/>
    </row>
  </sheetData>
  <sheetProtection/>
  <mergeCells count="19">
    <mergeCell ref="A35:A36"/>
    <mergeCell ref="A37:A38"/>
    <mergeCell ref="A39:A40"/>
    <mergeCell ref="A21:A22"/>
    <mergeCell ref="A23:A24"/>
    <mergeCell ref="A25:A26"/>
    <mergeCell ref="A29:A30"/>
    <mergeCell ref="A31:A32"/>
    <mergeCell ref="A33:A34"/>
    <mergeCell ref="A27:A28"/>
    <mergeCell ref="A15:A16"/>
    <mergeCell ref="A17:A18"/>
    <mergeCell ref="A19:A20"/>
    <mergeCell ref="A11:A12"/>
    <mergeCell ref="A13:A14"/>
    <mergeCell ref="A3:B3"/>
    <mergeCell ref="A4:A6"/>
    <mergeCell ref="A7:A8"/>
    <mergeCell ref="A9:A10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="75" zoomScaleSheetLayoutView="75" zoomScalePageLayoutView="0" workbookViewId="0" topLeftCell="A1">
      <selection activeCell="A22" sqref="A22:A35"/>
    </sheetView>
  </sheetViews>
  <sheetFormatPr defaultColWidth="5.25390625" defaultRowHeight="21.75" customHeight="1"/>
  <cols>
    <col min="1" max="1" width="8.50390625" style="1" customWidth="1"/>
    <col min="2" max="13" width="6.75390625" style="1" customWidth="1"/>
    <col min="14" max="14" width="5.25390625" style="1" customWidth="1"/>
    <col min="15" max="15" width="19.125" style="1" customWidth="1"/>
    <col min="16" max="20" width="14.125" style="1" customWidth="1"/>
    <col min="21" max="16384" width="5.25390625" style="1" customWidth="1"/>
  </cols>
  <sheetData>
    <row r="1" spans="1:20" ht="21.75" customHeight="1">
      <c r="A1" s="137" t="s">
        <v>232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23"/>
      <c r="P1" s="23"/>
      <c r="Q1" s="23"/>
      <c r="R1" s="23"/>
      <c r="S1" s="23"/>
      <c r="T1" s="23"/>
    </row>
    <row r="2" spans="1:20" ht="21.7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1" t="s">
        <v>162</v>
      </c>
      <c r="N2" s="10"/>
      <c r="O2" s="23"/>
      <c r="P2" s="23"/>
      <c r="Q2" s="23"/>
      <c r="R2" s="23"/>
      <c r="S2" s="23"/>
      <c r="T2" s="23"/>
    </row>
    <row r="3" spans="1:20" ht="30" customHeight="1">
      <c r="A3" s="9"/>
      <c r="B3" s="45"/>
      <c r="C3" s="45"/>
      <c r="D3" s="10"/>
      <c r="E3" s="229"/>
      <c r="F3" s="142"/>
      <c r="G3" s="260"/>
      <c r="H3" s="142"/>
      <c r="I3" s="47"/>
      <c r="J3" s="47"/>
      <c r="K3" s="47"/>
      <c r="L3" s="47"/>
      <c r="M3" s="47"/>
      <c r="N3" s="23"/>
      <c r="O3" s="73"/>
      <c r="P3" s="74" t="s">
        <v>38</v>
      </c>
      <c r="Q3" s="74" t="s">
        <v>39</v>
      </c>
      <c r="R3" s="74" t="s">
        <v>40</v>
      </c>
      <c r="S3" s="74" t="s">
        <v>41</v>
      </c>
      <c r="T3" s="66" t="s">
        <v>133</v>
      </c>
    </row>
    <row r="4" spans="1:20" ht="21.75" customHeight="1">
      <c r="A4" s="48"/>
      <c r="B4" s="48"/>
      <c r="C4" s="48"/>
      <c r="D4" s="10"/>
      <c r="E4" s="259"/>
      <c r="F4" s="142"/>
      <c r="G4" s="259"/>
      <c r="H4" s="142"/>
      <c r="I4" s="49"/>
      <c r="J4" s="49"/>
      <c r="K4" s="49"/>
      <c r="L4" s="49"/>
      <c r="M4" s="49"/>
      <c r="N4" s="23"/>
      <c r="O4" s="126" t="s">
        <v>0</v>
      </c>
      <c r="P4" s="127">
        <v>186</v>
      </c>
      <c r="Q4" s="128">
        <v>179</v>
      </c>
      <c r="R4" s="128">
        <v>194</v>
      </c>
      <c r="S4" s="128">
        <v>181</v>
      </c>
      <c r="T4" s="129">
        <v>198</v>
      </c>
    </row>
    <row r="5" spans="1:20" ht="21.75" customHeight="1">
      <c r="A5" s="48"/>
      <c r="B5" s="48"/>
      <c r="C5" s="48"/>
      <c r="D5" s="10"/>
      <c r="E5" s="259"/>
      <c r="F5" s="142"/>
      <c r="G5" s="260"/>
      <c r="H5" s="142"/>
      <c r="I5" s="11"/>
      <c r="J5" s="11"/>
      <c r="K5" s="18"/>
      <c r="L5" s="18"/>
      <c r="M5" s="11"/>
      <c r="N5" s="23"/>
      <c r="O5" s="76" t="s">
        <v>60</v>
      </c>
      <c r="P5" s="50" t="s">
        <v>5</v>
      </c>
      <c r="Q5" s="51" t="s">
        <v>5</v>
      </c>
      <c r="R5" s="52">
        <v>1</v>
      </c>
      <c r="S5" s="51" t="s">
        <v>5</v>
      </c>
      <c r="T5" s="75" t="s">
        <v>156</v>
      </c>
    </row>
    <row r="6" spans="1:20" ht="21.75" customHeight="1">
      <c r="A6" s="48"/>
      <c r="B6" s="48"/>
      <c r="C6" s="48"/>
      <c r="D6" s="10"/>
      <c r="E6" s="259"/>
      <c r="F6" s="142"/>
      <c r="G6" s="259"/>
      <c r="H6" s="142"/>
      <c r="I6" s="18"/>
      <c r="J6" s="18"/>
      <c r="K6" s="18"/>
      <c r="L6" s="18"/>
      <c r="M6" s="18"/>
      <c r="N6" s="23"/>
      <c r="O6" s="76" t="s">
        <v>61</v>
      </c>
      <c r="P6" s="53">
        <v>48</v>
      </c>
      <c r="Q6" s="52">
        <v>56</v>
      </c>
      <c r="R6" s="52">
        <v>57</v>
      </c>
      <c r="S6" s="52">
        <v>46</v>
      </c>
      <c r="T6" s="75">
        <v>79</v>
      </c>
    </row>
    <row r="7" spans="1:20" ht="21.75" customHeight="1">
      <c r="A7" s="48"/>
      <c r="B7" s="48"/>
      <c r="C7" s="48"/>
      <c r="D7" s="10"/>
      <c r="E7" s="259"/>
      <c r="F7" s="142"/>
      <c r="G7" s="259"/>
      <c r="H7" s="142"/>
      <c r="I7" s="18"/>
      <c r="J7" s="18"/>
      <c r="K7" s="18"/>
      <c r="L7" s="18"/>
      <c r="M7" s="18"/>
      <c r="N7" s="23"/>
      <c r="O7" s="76" t="s">
        <v>62</v>
      </c>
      <c r="P7" s="53">
        <v>2</v>
      </c>
      <c r="Q7" s="52">
        <v>3</v>
      </c>
      <c r="R7" s="52">
        <v>2</v>
      </c>
      <c r="S7" s="52">
        <v>3</v>
      </c>
      <c r="T7" s="75">
        <v>2</v>
      </c>
    </row>
    <row r="8" spans="1:20" ht="21.75" customHeight="1">
      <c r="A8" s="48"/>
      <c r="B8" s="48"/>
      <c r="C8" s="48"/>
      <c r="D8" s="10"/>
      <c r="E8" s="260"/>
      <c r="F8" s="142"/>
      <c r="G8" s="259"/>
      <c r="H8" s="142"/>
      <c r="I8" s="11"/>
      <c r="J8" s="11"/>
      <c r="K8" s="18"/>
      <c r="L8" s="18"/>
      <c r="M8" s="18"/>
      <c r="N8" s="23"/>
      <c r="O8" s="76" t="s">
        <v>63</v>
      </c>
      <c r="P8" s="50" t="s">
        <v>5</v>
      </c>
      <c r="Q8" s="51" t="s">
        <v>5</v>
      </c>
      <c r="R8" s="52">
        <v>1</v>
      </c>
      <c r="S8" s="52">
        <v>1</v>
      </c>
      <c r="T8" s="75" t="s">
        <v>156</v>
      </c>
    </row>
    <row r="9" spans="1:20" ht="21.75" customHeight="1">
      <c r="A9" s="48"/>
      <c r="B9" s="48"/>
      <c r="C9" s="48"/>
      <c r="D9" s="10"/>
      <c r="E9" s="259"/>
      <c r="F9" s="142"/>
      <c r="G9" s="259"/>
      <c r="H9" s="142"/>
      <c r="I9" s="18"/>
      <c r="J9" s="18"/>
      <c r="K9" s="18"/>
      <c r="L9" s="18"/>
      <c r="M9" s="18"/>
      <c r="N9" s="23"/>
      <c r="O9" s="76" t="s">
        <v>64</v>
      </c>
      <c r="P9" s="53">
        <v>26</v>
      </c>
      <c r="Q9" s="52">
        <v>29</v>
      </c>
      <c r="R9" s="52">
        <v>33</v>
      </c>
      <c r="S9" s="52">
        <v>25</v>
      </c>
      <c r="T9" s="75">
        <v>25</v>
      </c>
    </row>
    <row r="10" spans="1:20" ht="21.75" customHeight="1">
      <c r="A10" s="48"/>
      <c r="B10" s="48"/>
      <c r="C10" s="48"/>
      <c r="D10" s="10"/>
      <c r="E10" s="259"/>
      <c r="F10" s="142"/>
      <c r="G10" s="259"/>
      <c r="H10" s="142"/>
      <c r="I10" s="18"/>
      <c r="J10" s="18"/>
      <c r="K10" s="18"/>
      <c r="L10" s="18"/>
      <c r="M10" s="18"/>
      <c r="N10" s="23"/>
      <c r="O10" s="76" t="s">
        <v>65</v>
      </c>
      <c r="P10" s="53">
        <v>28</v>
      </c>
      <c r="Q10" s="52">
        <v>21</v>
      </c>
      <c r="R10" s="52">
        <v>22</v>
      </c>
      <c r="S10" s="52">
        <v>33</v>
      </c>
      <c r="T10" s="75">
        <v>16</v>
      </c>
    </row>
    <row r="11" spans="1:20" ht="21.75" customHeight="1">
      <c r="A11" s="48"/>
      <c r="B11" s="48"/>
      <c r="C11" s="48"/>
      <c r="D11" s="10"/>
      <c r="E11" s="259"/>
      <c r="F11" s="142"/>
      <c r="G11" s="259"/>
      <c r="H11" s="142"/>
      <c r="I11" s="18"/>
      <c r="J11" s="18"/>
      <c r="K11" s="18"/>
      <c r="L11" s="18"/>
      <c r="M11" s="18"/>
      <c r="N11" s="23"/>
      <c r="O11" s="76" t="s">
        <v>66</v>
      </c>
      <c r="P11" s="53">
        <v>1</v>
      </c>
      <c r="Q11" s="52">
        <v>3</v>
      </c>
      <c r="R11" s="52">
        <v>6</v>
      </c>
      <c r="S11" s="52">
        <v>1</v>
      </c>
      <c r="T11" s="75">
        <v>1</v>
      </c>
    </row>
    <row r="12" spans="1:20" ht="21.75" customHeight="1">
      <c r="A12" s="48"/>
      <c r="B12" s="48"/>
      <c r="C12" s="48"/>
      <c r="D12" s="10"/>
      <c r="E12" s="259"/>
      <c r="F12" s="142"/>
      <c r="G12" s="259"/>
      <c r="H12" s="142"/>
      <c r="I12" s="18"/>
      <c r="J12" s="18"/>
      <c r="K12" s="18"/>
      <c r="L12" s="18"/>
      <c r="M12" s="18"/>
      <c r="N12" s="23"/>
      <c r="O12" s="76" t="s">
        <v>67</v>
      </c>
      <c r="P12" s="53">
        <v>15</v>
      </c>
      <c r="Q12" s="52">
        <v>13</v>
      </c>
      <c r="R12" s="52">
        <v>16</v>
      </c>
      <c r="S12" s="52">
        <v>18</v>
      </c>
      <c r="T12" s="75">
        <v>10</v>
      </c>
    </row>
    <row r="13" spans="1:20" ht="21.75" customHeight="1">
      <c r="A13" s="48"/>
      <c r="B13" s="48"/>
      <c r="C13" s="48"/>
      <c r="D13" s="10"/>
      <c r="E13" s="259"/>
      <c r="F13" s="142"/>
      <c r="G13" s="259"/>
      <c r="H13" s="142"/>
      <c r="I13" s="18"/>
      <c r="J13" s="18"/>
      <c r="K13" s="11"/>
      <c r="L13" s="11"/>
      <c r="M13" s="18"/>
      <c r="N13" s="23"/>
      <c r="O13" s="76" t="s">
        <v>68</v>
      </c>
      <c r="P13" s="53">
        <v>2</v>
      </c>
      <c r="Q13" s="52">
        <v>1</v>
      </c>
      <c r="R13" s="51" t="s">
        <v>5</v>
      </c>
      <c r="S13" s="52">
        <v>1</v>
      </c>
      <c r="T13" s="75">
        <v>3</v>
      </c>
    </row>
    <row r="14" spans="1:20" ht="21.75" customHeight="1">
      <c r="A14" s="48"/>
      <c r="B14" s="48"/>
      <c r="C14" s="48"/>
      <c r="D14" s="10"/>
      <c r="E14" s="260"/>
      <c r="F14" s="142"/>
      <c r="G14" s="259"/>
      <c r="H14" s="142"/>
      <c r="I14" s="11"/>
      <c r="J14" s="11"/>
      <c r="K14" s="18"/>
      <c r="L14" s="18"/>
      <c r="M14" s="11"/>
      <c r="N14" s="23"/>
      <c r="O14" s="76" t="s">
        <v>69</v>
      </c>
      <c r="P14" s="50" t="s">
        <v>5</v>
      </c>
      <c r="Q14" s="51" t="s">
        <v>5</v>
      </c>
      <c r="R14" s="52">
        <v>1</v>
      </c>
      <c r="S14" s="51" t="s">
        <v>5</v>
      </c>
      <c r="T14" s="75" t="s">
        <v>156</v>
      </c>
    </row>
    <row r="15" spans="1:20" ht="21.75" customHeight="1">
      <c r="A15" s="48"/>
      <c r="B15" s="48"/>
      <c r="C15" s="48"/>
      <c r="D15" s="10"/>
      <c r="E15" s="259"/>
      <c r="F15" s="142"/>
      <c r="G15" s="259"/>
      <c r="H15" s="142"/>
      <c r="I15" s="18"/>
      <c r="J15" s="18"/>
      <c r="K15" s="18"/>
      <c r="L15" s="18"/>
      <c r="M15" s="18"/>
      <c r="N15" s="23"/>
      <c r="O15" s="76" t="s">
        <v>70</v>
      </c>
      <c r="P15" s="53">
        <v>1</v>
      </c>
      <c r="Q15" s="52">
        <v>3</v>
      </c>
      <c r="R15" s="52">
        <v>3</v>
      </c>
      <c r="S15" s="52">
        <v>1</v>
      </c>
      <c r="T15" s="75">
        <v>2</v>
      </c>
    </row>
    <row r="16" spans="1:20" ht="21.75" customHeight="1">
      <c r="A16" s="48"/>
      <c r="B16" s="48"/>
      <c r="C16" s="48"/>
      <c r="D16" s="10"/>
      <c r="E16" s="259"/>
      <c r="F16" s="142"/>
      <c r="G16" s="259"/>
      <c r="H16" s="142"/>
      <c r="I16" s="18"/>
      <c r="J16" s="18"/>
      <c r="K16" s="18"/>
      <c r="L16" s="18"/>
      <c r="M16" s="18"/>
      <c r="N16" s="23"/>
      <c r="O16" s="76" t="s">
        <v>71</v>
      </c>
      <c r="P16" s="53">
        <v>9</v>
      </c>
      <c r="Q16" s="52">
        <v>2</v>
      </c>
      <c r="R16" s="52">
        <v>2</v>
      </c>
      <c r="S16" s="52">
        <v>5</v>
      </c>
      <c r="T16" s="75">
        <v>3</v>
      </c>
    </row>
    <row r="17" spans="1:20" ht="21.75" customHeight="1">
      <c r="A17" s="48"/>
      <c r="B17" s="48"/>
      <c r="C17" s="48"/>
      <c r="D17" s="10"/>
      <c r="E17" s="259"/>
      <c r="F17" s="142"/>
      <c r="G17" s="259"/>
      <c r="H17" s="142"/>
      <c r="I17" s="18"/>
      <c r="J17" s="18"/>
      <c r="K17" s="18"/>
      <c r="L17" s="18"/>
      <c r="M17" s="18"/>
      <c r="N17" s="23"/>
      <c r="O17" s="76" t="s">
        <v>72</v>
      </c>
      <c r="P17" s="53">
        <v>7</v>
      </c>
      <c r="Q17" s="52">
        <v>2</v>
      </c>
      <c r="R17" s="52">
        <v>5</v>
      </c>
      <c r="S17" s="52">
        <v>4</v>
      </c>
      <c r="T17" s="75">
        <v>8</v>
      </c>
    </row>
    <row r="18" spans="1:20" ht="21.75" customHeight="1">
      <c r="A18" s="48"/>
      <c r="B18" s="48"/>
      <c r="C18" s="48"/>
      <c r="D18" s="10"/>
      <c r="E18" s="259"/>
      <c r="F18" s="142"/>
      <c r="G18" s="259"/>
      <c r="H18" s="142"/>
      <c r="I18" s="18"/>
      <c r="J18" s="18"/>
      <c r="K18" s="18"/>
      <c r="L18" s="18"/>
      <c r="M18" s="18"/>
      <c r="N18" s="23"/>
      <c r="O18" s="76" t="s">
        <v>73</v>
      </c>
      <c r="P18" s="53">
        <v>8</v>
      </c>
      <c r="Q18" s="52">
        <v>10</v>
      </c>
      <c r="R18" s="52">
        <v>7</v>
      </c>
      <c r="S18" s="52">
        <v>10</v>
      </c>
      <c r="T18" s="75">
        <v>8</v>
      </c>
    </row>
    <row r="19" spans="1:20" ht="21.75" customHeight="1">
      <c r="A19" s="48"/>
      <c r="B19" s="48"/>
      <c r="C19" s="48"/>
      <c r="D19" s="10"/>
      <c r="E19" s="259"/>
      <c r="F19" s="142"/>
      <c r="G19" s="259"/>
      <c r="H19" s="142"/>
      <c r="I19" s="18"/>
      <c r="J19" s="18"/>
      <c r="K19" s="18"/>
      <c r="L19" s="18"/>
      <c r="M19" s="18"/>
      <c r="N19" s="23"/>
      <c r="O19" s="76" t="s">
        <v>74</v>
      </c>
      <c r="P19" s="53">
        <v>7</v>
      </c>
      <c r="Q19" s="52">
        <v>6</v>
      </c>
      <c r="R19" s="52">
        <v>11</v>
      </c>
      <c r="S19" s="52">
        <v>10</v>
      </c>
      <c r="T19" s="75">
        <v>7</v>
      </c>
    </row>
    <row r="20" spans="1:20" ht="21.75" customHeight="1" thickBot="1">
      <c r="A20" s="48"/>
      <c r="B20" s="48"/>
      <c r="C20" s="48"/>
      <c r="D20" s="10"/>
      <c r="E20" s="259"/>
      <c r="F20" s="142"/>
      <c r="G20" s="259"/>
      <c r="H20" s="142"/>
      <c r="I20" s="18"/>
      <c r="J20" s="18"/>
      <c r="K20" s="18"/>
      <c r="L20" s="18"/>
      <c r="M20" s="18"/>
      <c r="N20" s="23"/>
      <c r="O20" s="77" t="s">
        <v>75</v>
      </c>
      <c r="P20" s="78">
        <v>32</v>
      </c>
      <c r="Q20" s="79">
        <v>30</v>
      </c>
      <c r="R20" s="79">
        <v>27</v>
      </c>
      <c r="S20" s="79">
        <v>23</v>
      </c>
      <c r="T20" s="80">
        <v>34</v>
      </c>
    </row>
    <row r="21" spans="1:20" ht="21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1" t="s">
        <v>164</v>
      </c>
      <c r="N21" s="10"/>
      <c r="O21" s="23"/>
      <c r="P21" s="23"/>
      <c r="Q21" s="23"/>
      <c r="R21" s="23"/>
      <c r="S21" s="23"/>
      <c r="T21" s="23"/>
    </row>
    <row r="22" spans="1:20" ht="21.75" customHeight="1">
      <c r="A22" s="54"/>
      <c r="B22" s="54"/>
      <c r="C22" s="54"/>
      <c r="D22" s="10"/>
      <c r="E22" s="19"/>
      <c r="F22" s="10"/>
      <c r="G22" s="19"/>
      <c r="H22" s="10"/>
      <c r="I22" s="19"/>
      <c r="J22" s="10"/>
      <c r="K22" s="19"/>
      <c r="L22" s="19"/>
      <c r="M22" s="19"/>
      <c r="N22" s="10"/>
      <c r="O22" s="23"/>
      <c r="P22" s="23"/>
      <c r="Q22" s="23"/>
      <c r="R22" s="23"/>
      <c r="S22" s="23"/>
      <c r="T22" s="23"/>
    </row>
    <row r="23" spans="1:20" ht="21.75" customHeight="1">
      <c r="A23" s="137" t="s">
        <v>233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23"/>
      <c r="P23" s="23"/>
      <c r="Q23" s="23"/>
      <c r="R23" s="23"/>
      <c r="S23" s="23"/>
      <c r="T23" s="23"/>
    </row>
    <row r="24" spans="1:20" ht="21.75" customHeight="1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1" t="s">
        <v>161</v>
      </c>
      <c r="N24" s="10"/>
      <c r="O24" s="23"/>
      <c r="P24" s="23"/>
      <c r="Q24" s="23"/>
      <c r="R24" s="23"/>
      <c r="S24" s="23"/>
      <c r="T24" s="23"/>
    </row>
    <row r="25" spans="1:20" ht="21.75" customHeight="1">
      <c r="A25" s="81"/>
      <c r="B25" s="261" t="s">
        <v>76</v>
      </c>
      <c r="C25" s="262"/>
      <c r="D25" s="262"/>
      <c r="E25" s="262"/>
      <c r="F25" s="262"/>
      <c r="G25" s="263"/>
      <c r="H25" s="261" t="s">
        <v>77</v>
      </c>
      <c r="I25" s="262"/>
      <c r="J25" s="262"/>
      <c r="K25" s="263"/>
      <c r="L25" s="266" t="s">
        <v>165</v>
      </c>
      <c r="M25" s="268" t="s">
        <v>78</v>
      </c>
      <c r="N25" s="10"/>
      <c r="O25" s="23"/>
      <c r="P25" s="23"/>
      <c r="Q25" s="23"/>
      <c r="R25" s="23"/>
      <c r="S25" s="23"/>
      <c r="T25" s="23"/>
    </row>
    <row r="26" spans="1:20" ht="21.75" customHeight="1">
      <c r="A26" s="82"/>
      <c r="B26" s="264" t="s">
        <v>79</v>
      </c>
      <c r="C26" s="271" t="s">
        <v>80</v>
      </c>
      <c r="D26" s="272"/>
      <c r="E26" s="272"/>
      <c r="F26" s="272"/>
      <c r="G26" s="273"/>
      <c r="H26" s="264" t="s">
        <v>79</v>
      </c>
      <c r="I26" s="271" t="s">
        <v>81</v>
      </c>
      <c r="J26" s="273"/>
      <c r="K26" s="274" t="s">
        <v>160</v>
      </c>
      <c r="L26" s="267"/>
      <c r="M26" s="269"/>
      <c r="N26" s="10"/>
      <c r="O26" s="23"/>
      <c r="P26" s="23"/>
      <c r="Q26" s="23"/>
      <c r="R26" s="23"/>
      <c r="S26" s="23"/>
      <c r="T26" s="23"/>
    </row>
    <row r="27" spans="1:20" ht="21.75" customHeight="1">
      <c r="A27" s="83"/>
      <c r="B27" s="265"/>
      <c r="C27" s="130" t="s">
        <v>0</v>
      </c>
      <c r="D27" s="41" t="s">
        <v>82</v>
      </c>
      <c r="E27" s="41" t="s">
        <v>166</v>
      </c>
      <c r="F27" s="41" t="s">
        <v>83</v>
      </c>
      <c r="G27" s="41" t="s">
        <v>84</v>
      </c>
      <c r="H27" s="275"/>
      <c r="I27" s="41" t="s">
        <v>85</v>
      </c>
      <c r="J27" s="41" t="s">
        <v>86</v>
      </c>
      <c r="K27" s="265"/>
      <c r="L27" s="265"/>
      <c r="M27" s="270"/>
      <c r="N27" s="10"/>
      <c r="O27" s="23"/>
      <c r="P27" s="23"/>
      <c r="Q27" s="23"/>
      <c r="R27" s="23"/>
      <c r="S27" s="23"/>
      <c r="T27" s="23"/>
    </row>
    <row r="28" spans="1:20" ht="21.75" customHeight="1">
      <c r="A28" s="84" t="s">
        <v>191</v>
      </c>
      <c r="B28" s="56">
        <v>2</v>
      </c>
      <c r="C28" s="131">
        <v>1222</v>
      </c>
      <c r="D28" s="57">
        <v>1155</v>
      </c>
      <c r="E28" s="47" t="s">
        <v>5</v>
      </c>
      <c r="F28" s="49">
        <v>67</v>
      </c>
      <c r="G28" s="58" t="s">
        <v>5</v>
      </c>
      <c r="H28" s="56">
        <v>28</v>
      </c>
      <c r="I28" s="55">
        <v>2</v>
      </c>
      <c r="J28" s="49">
        <v>16</v>
      </c>
      <c r="K28" s="49">
        <v>26</v>
      </c>
      <c r="L28" s="55">
        <v>21</v>
      </c>
      <c r="M28" s="86">
        <v>8</v>
      </c>
      <c r="N28" s="10"/>
      <c r="O28" s="23"/>
      <c r="P28" s="23"/>
      <c r="Q28" s="23"/>
      <c r="R28" s="23"/>
      <c r="S28" s="23"/>
      <c r="T28" s="23"/>
    </row>
    <row r="29" spans="1:20" ht="21.75" customHeight="1">
      <c r="A29" s="85">
        <v>16</v>
      </c>
      <c r="B29" s="56">
        <v>2</v>
      </c>
      <c r="C29" s="131">
        <v>1222</v>
      </c>
      <c r="D29" s="57">
        <v>1015</v>
      </c>
      <c r="E29" s="47" t="s">
        <v>5</v>
      </c>
      <c r="F29" s="49">
        <v>66</v>
      </c>
      <c r="G29" s="58" t="s">
        <v>5</v>
      </c>
      <c r="H29" s="56">
        <v>30</v>
      </c>
      <c r="I29" s="55">
        <v>3</v>
      </c>
      <c r="J29" s="49">
        <v>26</v>
      </c>
      <c r="K29" s="49">
        <v>27</v>
      </c>
      <c r="L29" s="55">
        <v>21</v>
      </c>
      <c r="M29" s="86">
        <v>9</v>
      </c>
      <c r="N29" s="10"/>
      <c r="O29" s="23"/>
      <c r="P29" s="23"/>
      <c r="Q29" s="23"/>
      <c r="R29" s="23"/>
      <c r="S29" s="23"/>
      <c r="T29" s="23"/>
    </row>
    <row r="30" spans="1:20" ht="21.75" customHeight="1">
      <c r="A30" s="85">
        <v>17</v>
      </c>
      <c r="B30" s="56">
        <v>2</v>
      </c>
      <c r="C30" s="131">
        <v>1081</v>
      </c>
      <c r="D30" s="57">
        <v>1015</v>
      </c>
      <c r="E30" s="47" t="s">
        <v>5</v>
      </c>
      <c r="F30" s="49">
        <v>66</v>
      </c>
      <c r="G30" s="58" t="s">
        <v>5</v>
      </c>
      <c r="H30" s="56">
        <v>30</v>
      </c>
      <c r="I30" s="55">
        <v>3</v>
      </c>
      <c r="J30" s="49">
        <v>26</v>
      </c>
      <c r="K30" s="49">
        <v>27</v>
      </c>
      <c r="L30" s="55">
        <v>21</v>
      </c>
      <c r="M30" s="86">
        <v>10</v>
      </c>
      <c r="N30" s="10"/>
      <c r="O30" s="23"/>
      <c r="P30" s="23"/>
      <c r="Q30" s="23"/>
      <c r="R30" s="23"/>
      <c r="S30" s="23"/>
      <c r="T30" s="23"/>
    </row>
    <row r="31" spans="1:20" ht="21.75" customHeight="1">
      <c r="A31" s="85">
        <v>18</v>
      </c>
      <c r="B31" s="56">
        <v>2</v>
      </c>
      <c r="C31" s="131">
        <v>1072</v>
      </c>
      <c r="D31" s="57">
        <v>1006</v>
      </c>
      <c r="E31" s="47" t="s">
        <v>5</v>
      </c>
      <c r="F31" s="49">
        <v>66</v>
      </c>
      <c r="G31" s="58" t="s">
        <v>5</v>
      </c>
      <c r="H31" s="56">
        <v>33</v>
      </c>
      <c r="I31" s="55">
        <v>3</v>
      </c>
      <c r="J31" s="49">
        <v>26</v>
      </c>
      <c r="K31" s="49">
        <v>29</v>
      </c>
      <c r="L31" s="55">
        <v>22</v>
      </c>
      <c r="M31" s="86">
        <v>11</v>
      </c>
      <c r="N31" s="10"/>
      <c r="O31" s="23"/>
      <c r="P31" s="23"/>
      <c r="Q31" s="23"/>
      <c r="R31" s="23"/>
      <c r="S31" s="23"/>
      <c r="T31" s="23"/>
    </row>
    <row r="32" spans="1:20" ht="21.75" customHeight="1" thickBot="1">
      <c r="A32" s="87">
        <v>19</v>
      </c>
      <c r="B32" s="88">
        <v>2</v>
      </c>
      <c r="C32" s="132">
        <v>1072</v>
      </c>
      <c r="D32" s="89">
        <v>1006</v>
      </c>
      <c r="E32" s="90" t="s">
        <v>5</v>
      </c>
      <c r="F32" s="91">
        <v>66</v>
      </c>
      <c r="G32" s="92" t="s">
        <v>5</v>
      </c>
      <c r="H32" s="88">
        <v>34</v>
      </c>
      <c r="I32" s="93">
        <v>3</v>
      </c>
      <c r="J32" s="91">
        <v>26</v>
      </c>
      <c r="K32" s="91">
        <v>31</v>
      </c>
      <c r="L32" s="93">
        <v>21</v>
      </c>
      <c r="M32" s="94">
        <v>13</v>
      </c>
      <c r="N32" s="10"/>
      <c r="O32" s="23"/>
      <c r="P32" s="23"/>
      <c r="Q32" s="23"/>
      <c r="R32" s="23"/>
      <c r="S32" s="23"/>
      <c r="T32" s="23"/>
    </row>
    <row r="33" spans="1:20" ht="21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1" t="s">
        <v>167</v>
      </c>
      <c r="N33" s="10"/>
      <c r="O33" s="23"/>
      <c r="P33" s="23"/>
      <c r="Q33" s="23"/>
      <c r="R33" s="23"/>
      <c r="S33" s="23"/>
      <c r="T33" s="23"/>
    </row>
    <row r="34" spans="1:13" ht="21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sheetProtection/>
  <mergeCells count="45">
    <mergeCell ref="B26:B27"/>
    <mergeCell ref="L25:L27"/>
    <mergeCell ref="M25:M27"/>
    <mergeCell ref="C26:G26"/>
    <mergeCell ref="I26:J26"/>
    <mergeCell ref="K26:K27"/>
    <mergeCell ref="H26:H27"/>
    <mergeCell ref="E20:F20"/>
    <mergeCell ref="G20:H20"/>
    <mergeCell ref="E19:F19"/>
    <mergeCell ref="G19:H19"/>
    <mergeCell ref="B25:G25"/>
    <mergeCell ref="H25:K25"/>
    <mergeCell ref="E16:F16"/>
    <mergeCell ref="G16:H16"/>
    <mergeCell ref="E15:F15"/>
    <mergeCell ref="G15:H15"/>
    <mergeCell ref="E18:F18"/>
    <mergeCell ref="G18:H18"/>
    <mergeCell ref="E17:F17"/>
    <mergeCell ref="G17:H17"/>
    <mergeCell ref="E12:F12"/>
    <mergeCell ref="G12:H12"/>
    <mergeCell ref="E11:F11"/>
    <mergeCell ref="G11:H11"/>
    <mergeCell ref="E14:F14"/>
    <mergeCell ref="G14:H14"/>
    <mergeCell ref="E13:F13"/>
    <mergeCell ref="G13:H13"/>
    <mergeCell ref="E8:F8"/>
    <mergeCell ref="G8:H8"/>
    <mergeCell ref="E7:F7"/>
    <mergeCell ref="G7:H7"/>
    <mergeCell ref="E10:F10"/>
    <mergeCell ref="G10:H10"/>
    <mergeCell ref="E9:F9"/>
    <mergeCell ref="G9:H9"/>
    <mergeCell ref="E4:F4"/>
    <mergeCell ref="G4:H4"/>
    <mergeCell ref="E3:F3"/>
    <mergeCell ref="G3:H3"/>
    <mergeCell ref="E6:F6"/>
    <mergeCell ref="G6:H6"/>
    <mergeCell ref="E5:F5"/>
    <mergeCell ref="G5:H5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view="pageBreakPreview" zoomScale="75" zoomScaleSheetLayoutView="75" zoomScalePageLayoutView="0" workbookViewId="0" topLeftCell="A1">
      <selection activeCell="A22" sqref="A22:A35"/>
    </sheetView>
  </sheetViews>
  <sheetFormatPr defaultColWidth="4.625" defaultRowHeight="13.5"/>
  <cols>
    <col min="1" max="1" width="9.875" style="1" customWidth="1"/>
    <col min="2" max="11" width="5.125" style="1" customWidth="1"/>
    <col min="12" max="16384" width="4.625" style="1" customWidth="1"/>
  </cols>
  <sheetData>
    <row r="1" spans="1:18" ht="20.25" customHeight="1">
      <c r="A1" s="137" t="s">
        <v>234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</row>
    <row r="2" spans="1:18" ht="21.7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" t="s">
        <v>163</v>
      </c>
      <c r="R2" s="2"/>
    </row>
    <row r="3" spans="1:18" ht="27" customHeight="1">
      <c r="A3" s="172"/>
      <c r="B3" s="183" t="s">
        <v>87</v>
      </c>
      <c r="C3" s="185"/>
      <c r="D3" s="295" t="s">
        <v>88</v>
      </c>
      <c r="E3" s="185"/>
      <c r="F3" s="150" t="s">
        <v>89</v>
      </c>
      <c r="G3" s="296"/>
      <c r="H3" s="296"/>
      <c r="I3" s="296"/>
      <c r="J3" s="296"/>
      <c r="K3" s="296"/>
      <c r="L3" s="296"/>
      <c r="M3" s="151"/>
      <c r="N3" s="183" t="s">
        <v>177</v>
      </c>
      <c r="O3" s="185"/>
      <c r="P3" s="183" t="s">
        <v>90</v>
      </c>
      <c r="Q3" s="289"/>
      <c r="R3" s="2"/>
    </row>
    <row r="4" spans="1:18" ht="33.75" customHeight="1">
      <c r="A4" s="173"/>
      <c r="B4" s="186"/>
      <c r="C4" s="188"/>
      <c r="D4" s="186"/>
      <c r="E4" s="188"/>
      <c r="F4" s="292" t="s">
        <v>91</v>
      </c>
      <c r="G4" s="293"/>
      <c r="H4" s="292" t="s">
        <v>92</v>
      </c>
      <c r="I4" s="294"/>
      <c r="J4" s="292" t="s">
        <v>176</v>
      </c>
      <c r="K4" s="293"/>
      <c r="L4" s="292" t="s">
        <v>93</v>
      </c>
      <c r="M4" s="293"/>
      <c r="N4" s="186"/>
      <c r="O4" s="188"/>
      <c r="P4" s="290"/>
      <c r="Q4" s="291"/>
      <c r="R4" s="2"/>
    </row>
    <row r="5" spans="1:18" ht="33.75" customHeight="1">
      <c r="A5" s="13" t="s">
        <v>168</v>
      </c>
      <c r="B5" s="297">
        <v>41008</v>
      </c>
      <c r="C5" s="285"/>
      <c r="D5" s="285">
        <v>17022</v>
      </c>
      <c r="E5" s="285"/>
      <c r="F5" s="285">
        <v>11894</v>
      </c>
      <c r="G5" s="285"/>
      <c r="H5" s="285" t="s">
        <v>185</v>
      </c>
      <c r="I5" s="285"/>
      <c r="J5" s="285">
        <v>964</v>
      </c>
      <c r="K5" s="285"/>
      <c r="L5" s="285">
        <v>2485</v>
      </c>
      <c r="M5" s="285"/>
      <c r="N5" s="285">
        <v>4292</v>
      </c>
      <c r="O5" s="285"/>
      <c r="P5" s="285">
        <v>836</v>
      </c>
      <c r="Q5" s="286"/>
      <c r="R5" s="2"/>
    </row>
    <row r="6" spans="1:18" ht="33.75" customHeight="1">
      <c r="A6" s="14">
        <v>16</v>
      </c>
      <c r="B6" s="297">
        <v>41287</v>
      </c>
      <c r="C6" s="285"/>
      <c r="D6" s="285">
        <f>SUM(F6,N6:Q6)</f>
        <v>16731</v>
      </c>
      <c r="E6" s="285"/>
      <c r="F6" s="285">
        <v>11771</v>
      </c>
      <c r="G6" s="285"/>
      <c r="H6" s="285" t="s">
        <v>186</v>
      </c>
      <c r="I6" s="285"/>
      <c r="J6" s="285">
        <v>971</v>
      </c>
      <c r="K6" s="285"/>
      <c r="L6" s="285">
        <v>2457</v>
      </c>
      <c r="M6" s="285"/>
      <c r="N6" s="285">
        <v>4043</v>
      </c>
      <c r="O6" s="285"/>
      <c r="P6" s="285">
        <v>917</v>
      </c>
      <c r="Q6" s="286"/>
      <c r="R6" s="2"/>
    </row>
    <row r="7" spans="1:18" ht="33.75" customHeight="1">
      <c r="A7" s="14">
        <v>17</v>
      </c>
      <c r="B7" s="297">
        <v>42041</v>
      </c>
      <c r="C7" s="285"/>
      <c r="D7" s="285">
        <f>SUM(F7,N7:Q7)</f>
        <v>17526</v>
      </c>
      <c r="E7" s="285"/>
      <c r="F7" s="285">
        <v>11885</v>
      </c>
      <c r="G7" s="285"/>
      <c r="H7" s="285" t="s">
        <v>187</v>
      </c>
      <c r="I7" s="285"/>
      <c r="J7" s="285">
        <v>887</v>
      </c>
      <c r="K7" s="285"/>
      <c r="L7" s="285">
        <v>2508</v>
      </c>
      <c r="M7" s="285"/>
      <c r="N7" s="285">
        <v>4692</v>
      </c>
      <c r="O7" s="285"/>
      <c r="P7" s="285">
        <v>949</v>
      </c>
      <c r="Q7" s="286"/>
      <c r="R7" s="2"/>
    </row>
    <row r="8" spans="1:18" ht="33.75" customHeight="1">
      <c r="A8" s="14">
        <v>18</v>
      </c>
      <c r="B8" s="297">
        <v>42765</v>
      </c>
      <c r="C8" s="285"/>
      <c r="D8" s="285">
        <f>SUM(F8,N8:Q8)</f>
        <v>17796</v>
      </c>
      <c r="E8" s="285"/>
      <c r="F8" s="285">
        <v>12125</v>
      </c>
      <c r="G8" s="285"/>
      <c r="H8" s="285" t="s">
        <v>188</v>
      </c>
      <c r="I8" s="285"/>
      <c r="J8" s="285">
        <v>945</v>
      </c>
      <c r="K8" s="285"/>
      <c r="L8" s="285">
        <v>2612</v>
      </c>
      <c r="M8" s="285"/>
      <c r="N8" s="285">
        <v>4477</v>
      </c>
      <c r="O8" s="285"/>
      <c r="P8" s="285">
        <v>1194</v>
      </c>
      <c r="Q8" s="286"/>
      <c r="R8" s="2"/>
    </row>
    <row r="9" spans="1:18" ht="33.75" customHeight="1" thickBot="1">
      <c r="A9" s="17">
        <v>19</v>
      </c>
      <c r="B9" s="299">
        <v>44764</v>
      </c>
      <c r="C9" s="287"/>
      <c r="D9" s="287">
        <f>SUM(F9,N9:Q9)</f>
        <v>17943</v>
      </c>
      <c r="E9" s="287"/>
      <c r="F9" s="287">
        <v>12234</v>
      </c>
      <c r="G9" s="287"/>
      <c r="H9" s="287" t="s">
        <v>189</v>
      </c>
      <c r="I9" s="287"/>
      <c r="J9" s="287">
        <v>819</v>
      </c>
      <c r="K9" s="287"/>
      <c r="L9" s="287">
        <v>2739</v>
      </c>
      <c r="M9" s="287"/>
      <c r="N9" s="287">
        <v>4399</v>
      </c>
      <c r="O9" s="287"/>
      <c r="P9" s="287">
        <v>1310</v>
      </c>
      <c r="Q9" s="288"/>
      <c r="R9" s="2"/>
    </row>
    <row r="10" spans="1:17" s="2" customFormat="1" ht="20.25" customHeight="1">
      <c r="A10" s="59" t="s">
        <v>169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18" t="s">
        <v>170</v>
      </c>
    </row>
    <row r="11" spans="1:17" s="2" customFormat="1" ht="19.5" customHeight="1">
      <c r="A11" s="59" t="s">
        <v>190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s="2" customFormat="1" ht="33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s="2" customFormat="1" ht="19.5" customHeight="1">
      <c r="A13" s="137" t="s">
        <v>235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Q13" s="9"/>
    </row>
    <row r="14" spans="1:17" s="2" customFormat="1" ht="21.75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1"/>
      <c r="Q14" s="11" t="s">
        <v>171</v>
      </c>
    </row>
    <row r="15" spans="1:17" s="2" customFormat="1" ht="37.5" customHeight="1">
      <c r="A15" s="255"/>
      <c r="B15" s="296"/>
      <c r="C15" s="247" t="s">
        <v>172</v>
      </c>
      <c r="D15" s="247"/>
      <c r="E15" s="247" t="s">
        <v>173</v>
      </c>
      <c r="F15" s="247"/>
      <c r="G15" s="247" t="s">
        <v>94</v>
      </c>
      <c r="H15" s="247"/>
      <c r="I15" s="247" t="s">
        <v>174</v>
      </c>
      <c r="J15" s="247"/>
      <c r="K15" s="247" t="s">
        <v>175</v>
      </c>
      <c r="L15" s="247"/>
      <c r="M15" s="298" t="s">
        <v>213</v>
      </c>
      <c r="N15" s="298"/>
      <c r="O15" s="276" t="s">
        <v>215</v>
      </c>
      <c r="P15" s="277"/>
      <c r="Q15" s="278"/>
    </row>
    <row r="16" spans="1:17" ht="24.75" customHeight="1">
      <c r="A16" s="227" t="s">
        <v>168</v>
      </c>
      <c r="B16" s="154"/>
      <c r="C16" s="300">
        <v>442</v>
      </c>
      <c r="D16" s="301"/>
      <c r="E16" s="302">
        <v>242</v>
      </c>
      <c r="F16" s="301"/>
      <c r="G16" s="302">
        <v>98</v>
      </c>
      <c r="H16" s="301"/>
      <c r="I16" s="302">
        <v>8</v>
      </c>
      <c r="J16" s="301"/>
      <c r="K16" s="302">
        <v>26</v>
      </c>
      <c r="L16" s="301"/>
      <c r="M16" s="303">
        <v>816</v>
      </c>
      <c r="N16" s="304"/>
      <c r="O16" s="279">
        <v>46</v>
      </c>
      <c r="P16" s="280"/>
      <c r="Q16" s="281"/>
    </row>
    <row r="17" spans="1:17" ht="24.75" customHeight="1">
      <c r="A17" s="228">
        <v>16</v>
      </c>
      <c r="B17" s="144"/>
      <c r="C17" s="300">
        <v>424</v>
      </c>
      <c r="D17" s="301"/>
      <c r="E17" s="302">
        <v>233</v>
      </c>
      <c r="F17" s="301"/>
      <c r="G17" s="302">
        <v>90</v>
      </c>
      <c r="H17" s="301"/>
      <c r="I17" s="302">
        <v>8</v>
      </c>
      <c r="J17" s="301"/>
      <c r="K17" s="302">
        <v>26</v>
      </c>
      <c r="L17" s="301"/>
      <c r="M17" s="303">
        <v>781</v>
      </c>
      <c r="N17" s="304"/>
      <c r="O17" s="279">
        <v>46</v>
      </c>
      <c r="P17" s="280"/>
      <c r="Q17" s="281"/>
    </row>
    <row r="18" spans="1:17" ht="24.75" customHeight="1">
      <c r="A18" s="228">
        <v>17</v>
      </c>
      <c r="B18" s="144"/>
      <c r="C18" s="300">
        <v>408</v>
      </c>
      <c r="D18" s="301"/>
      <c r="E18" s="302">
        <v>225</v>
      </c>
      <c r="F18" s="301"/>
      <c r="G18" s="302">
        <v>94</v>
      </c>
      <c r="H18" s="301"/>
      <c r="I18" s="302">
        <v>9</v>
      </c>
      <c r="J18" s="301"/>
      <c r="K18" s="302">
        <v>23</v>
      </c>
      <c r="L18" s="301"/>
      <c r="M18" s="303">
        <v>759</v>
      </c>
      <c r="N18" s="304"/>
      <c r="O18" s="279">
        <v>45</v>
      </c>
      <c r="P18" s="280"/>
      <c r="Q18" s="281"/>
    </row>
    <row r="19" spans="1:17" ht="24.75" customHeight="1">
      <c r="A19" s="228">
        <v>18</v>
      </c>
      <c r="B19" s="144"/>
      <c r="C19" s="300">
        <v>396</v>
      </c>
      <c r="D19" s="301"/>
      <c r="E19" s="302">
        <v>228</v>
      </c>
      <c r="F19" s="301"/>
      <c r="G19" s="302">
        <v>95</v>
      </c>
      <c r="H19" s="301"/>
      <c r="I19" s="302">
        <v>9</v>
      </c>
      <c r="J19" s="301"/>
      <c r="K19" s="302">
        <v>24</v>
      </c>
      <c r="L19" s="301"/>
      <c r="M19" s="303">
        <v>752</v>
      </c>
      <c r="N19" s="304"/>
      <c r="O19" s="279">
        <v>44</v>
      </c>
      <c r="P19" s="280"/>
      <c r="Q19" s="281"/>
    </row>
    <row r="20" spans="1:17" ht="24.75" customHeight="1" thickBot="1">
      <c r="A20" s="230">
        <v>19</v>
      </c>
      <c r="B20" s="190"/>
      <c r="C20" s="307">
        <v>382</v>
      </c>
      <c r="D20" s="308"/>
      <c r="E20" s="309">
        <v>228</v>
      </c>
      <c r="F20" s="308"/>
      <c r="G20" s="309">
        <v>91</v>
      </c>
      <c r="H20" s="308"/>
      <c r="I20" s="309">
        <v>22</v>
      </c>
      <c r="J20" s="308"/>
      <c r="K20" s="309">
        <v>9</v>
      </c>
      <c r="L20" s="308"/>
      <c r="M20" s="305">
        <f>SUM(C20:L20)</f>
        <v>732</v>
      </c>
      <c r="N20" s="306"/>
      <c r="O20" s="282">
        <v>45</v>
      </c>
      <c r="P20" s="283"/>
      <c r="Q20" s="284"/>
    </row>
    <row r="21" spans="1:17" ht="19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 t="s">
        <v>170</v>
      </c>
    </row>
    <row r="22" spans="1:16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</sheetData>
  <sheetProtection/>
  <mergeCells count="98">
    <mergeCell ref="M19:N19"/>
    <mergeCell ref="M20:N20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M17:N17"/>
    <mergeCell ref="I16:J16"/>
    <mergeCell ref="K16:L16"/>
    <mergeCell ref="K18:L18"/>
    <mergeCell ref="I17:J17"/>
    <mergeCell ref="K17:L17"/>
    <mergeCell ref="A18:B18"/>
    <mergeCell ref="C18:D18"/>
    <mergeCell ref="E18:F18"/>
    <mergeCell ref="G18:H18"/>
    <mergeCell ref="M18:N18"/>
    <mergeCell ref="A17:B17"/>
    <mergeCell ref="C17:D17"/>
    <mergeCell ref="E17:F17"/>
    <mergeCell ref="G17:H17"/>
    <mergeCell ref="I18:J18"/>
    <mergeCell ref="M15:N15"/>
    <mergeCell ref="B9:C9"/>
    <mergeCell ref="A16:B16"/>
    <mergeCell ref="C16:D16"/>
    <mergeCell ref="E16:F16"/>
    <mergeCell ref="G16:H16"/>
    <mergeCell ref="M16:N16"/>
    <mergeCell ref="A15:B15"/>
    <mergeCell ref="L9:M9"/>
    <mergeCell ref="C15:D15"/>
    <mergeCell ref="E15:F15"/>
    <mergeCell ref="G15:H15"/>
    <mergeCell ref="I15:J15"/>
    <mergeCell ref="K15:L15"/>
    <mergeCell ref="D9:E9"/>
    <mergeCell ref="F9:G9"/>
    <mergeCell ref="H9:I9"/>
    <mergeCell ref="J9:K9"/>
    <mergeCell ref="N7:O7"/>
    <mergeCell ref="N8:O8"/>
    <mergeCell ref="L7:M7"/>
    <mergeCell ref="N9:O9"/>
    <mergeCell ref="B8:C8"/>
    <mergeCell ref="D8:E8"/>
    <mergeCell ref="F8:G8"/>
    <mergeCell ref="H8:I8"/>
    <mergeCell ref="J8:K8"/>
    <mergeCell ref="L8:M8"/>
    <mergeCell ref="N6:O6"/>
    <mergeCell ref="B5:C5"/>
    <mergeCell ref="D7:E7"/>
    <mergeCell ref="F7:G7"/>
    <mergeCell ref="H7:I7"/>
    <mergeCell ref="J7:K7"/>
    <mergeCell ref="B7:C7"/>
    <mergeCell ref="B6:C6"/>
    <mergeCell ref="D6:E6"/>
    <mergeCell ref="F6:G6"/>
    <mergeCell ref="H6:I6"/>
    <mergeCell ref="J6:K6"/>
    <mergeCell ref="L6:M6"/>
    <mergeCell ref="A3:A4"/>
    <mergeCell ref="B3:C4"/>
    <mergeCell ref="D3:E4"/>
    <mergeCell ref="F3:M3"/>
    <mergeCell ref="D5:E5"/>
    <mergeCell ref="F5:G5"/>
    <mergeCell ref="H5:I5"/>
    <mergeCell ref="J5:K5"/>
    <mergeCell ref="N3:O4"/>
    <mergeCell ref="F4:G4"/>
    <mergeCell ref="H4:I4"/>
    <mergeCell ref="J4:K4"/>
    <mergeCell ref="L4:M4"/>
    <mergeCell ref="L5:M5"/>
    <mergeCell ref="N5:O5"/>
    <mergeCell ref="P8:Q8"/>
    <mergeCell ref="P9:Q9"/>
    <mergeCell ref="P3:Q4"/>
    <mergeCell ref="P5:Q5"/>
    <mergeCell ref="P6:Q6"/>
    <mergeCell ref="P7:Q7"/>
    <mergeCell ref="O15:Q15"/>
    <mergeCell ref="O16:Q16"/>
    <mergeCell ref="O17:Q17"/>
    <mergeCell ref="O18:Q18"/>
    <mergeCell ref="O19:Q19"/>
    <mergeCell ref="O20:Q20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  <ignoredErrors>
    <ignoredError sqref="M20 D6:E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75" zoomScaleSheetLayoutView="75" zoomScalePageLayoutView="0" workbookViewId="0" topLeftCell="A1">
      <selection activeCell="A22" sqref="A22:A35"/>
    </sheetView>
  </sheetViews>
  <sheetFormatPr defaultColWidth="9.00390625" defaultRowHeight="23.25" customHeight="1"/>
  <cols>
    <col min="1" max="1" width="10.625" style="1" customWidth="1"/>
    <col min="2" max="2" width="8.625" style="1" customWidth="1"/>
    <col min="3" max="8" width="11.625" style="1" customWidth="1"/>
    <col min="9" max="9" width="10.375" style="1" customWidth="1"/>
    <col min="10" max="16384" width="9.00390625" style="1" customWidth="1"/>
  </cols>
  <sheetData>
    <row r="1" spans="1:12" ht="19.5" customHeight="1">
      <c r="A1" s="137" t="s">
        <v>216</v>
      </c>
      <c r="B1" s="9"/>
      <c r="C1" s="9"/>
      <c r="D1" s="9"/>
      <c r="E1" s="9"/>
      <c r="F1" s="9"/>
      <c r="G1" s="9"/>
      <c r="H1" s="11"/>
      <c r="I1" s="36"/>
      <c r="J1" s="3"/>
      <c r="K1" s="3"/>
      <c r="L1" s="3"/>
    </row>
    <row r="2" spans="1:12" ht="19.5" customHeight="1" thickBot="1">
      <c r="A2" s="9"/>
      <c r="B2" s="9"/>
      <c r="C2" s="9"/>
      <c r="D2" s="9"/>
      <c r="E2" s="9"/>
      <c r="F2" s="9"/>
      <c r="G2" s="9"/>
      <c r="H2" s="11" t="s">
        <v>180</v>
      </c>
      <c r="I2" s="36"/>
      <c r="J2" s="3"/>
      <c r="K2" s="3"/>
      <c r="L2" s="3"/>
    </row>
    <row r="3" spans="1:13" ht="19.5" customHeight="1">
      <c r="A3" s="225"/>
      <c r="B3" s="185"/>
      <c r="C3" s="160" t="s">
        <v>178</v>
      </c>
      <c r="D3" s="160"/>
      <c r="E3" s="160"/>
      <c r="F3" s="183" t="s">
        <v>95</v>
      </c>
      <c r="G3" s="266" t="s">
        <v>96</v>
      </c>
      <c r="H3" s="310" t="s">
        <v>97</v>
      </c>
      <c r="I3" s="10"/>
      <c r="J3" s="2"/>
      <c r="K3" s="2"/>
      <c r="L3" s="2"/>
      <c r="M3" s="2"/>
    </row>
    <row r="4" spans="1:13" ht="19.5" customHeight="1">
      <c r="A4" s="226"/>
      <c r="B4" s="188"/>
      <c r="C4" s="38" t="s">
        <v>179</v>
      </c>
      <c r="D4" s="28" t="s">
        <v>98</v>
      </c>
      <c r="E4" s="37" t="s">
        <v>181</v>
      </c>
      <c r="F4" s="290"/>
      <c r="G4" s="312"/>
      <c r="H4" s="311"/>
      <c r="I4" s="10"/>
      <c r="J4" s="2"/>
      <c r="K4" s="2"/>
      <c r="L4" s="2"/>
      <c r="M4" s="2"/>
    </row>
    <row r="5" spans="1:13" ht="19.5" customHeight="1">
      <c r="A5" s="227" t="s">
        <v>168</v>
      </c>
      <c r="B5" s="154"/>
      <c r="C5" s="63">
        <v>709</v>
      </c>
      <c r="D5" s="60">
        <v>20885</v>
      </c>
      <c r="E5" s="60" t="s">
        <v>5</v>
      </c>
      <c r="F5" s="60">
        <v>10769</v>
      </c>
      <c r="G5" s="60">
        <v>989</v>
      </c>
      <c r="H5" s="95">
        <v>9780</v>
      </c>
      <c r="I5" s="10"/>
      <c r="J5" s="2"/>
      <c r="K5" s="2"/>
      <c r="L5" s="2"/>
      <c r="M5" s="2"/>
    </row>
    <row r="6" spans="1:13" ht="19.5" customHeight="1">
      <c r="A6" s="228">
        <v>16</v>
      </c>
      <c r="B6" s="144"/>
      <c r="C6" s="61">
        <v>706</v>
      </c>
      <c r="D6" s="61">
        <v>18517</v>
      </c>
      <c r="E6" s="61" t="s">
        <v>5</v>
      </c>
      <c r="F6" s="61">
        <v>11557</v>
      </c>
      <c r="G6" s="61">
        <v>1200</v>
      </c>
      <c r="H6" s="96">
        <v>10357</v>
      </c>
      <c r="I6" s="10"/>
      <c r="J6" s="2"/>
      <c r="K6" s="2"/>
      <c r="L6" s="2"/>
      <c r="M6" s="2"/>
    </row>
    <row r="7" spans="1:13" ht="19.5" customHeight="1">
      <c r="A7" s="228">
        <v>17</v>
      </c>
      <c r="B7" s="144"/>
      <c r="C7" s="61">
        <v>623</v>
      </c>
      <c r="D7" s="61">
        <v>16692</v>
      </c>
      <c r="E7" s="61" t="s">
        <v>5</v>
      </c>
      <c r="F7" s="61">
        <v>9922</v>
      </c>
      <c r="G7" s="61">
        <v>835</v>
      </c>
      <c r="H7" s="96">
        <v>9087</v>
      </c>
      <c r="I7" s="10"/>
      <c r="J7" s="2"/>
      <c r="K7" s="2"/>
      <c r="L7" s="2"/>
      <c r="M7" s="2"/>
    </row>
    <row r="8" spans="1:13" ht="19.5" customHeight="1">
      <c r="A8" s="228">
        <v>18</v>
      </c>
      <c r="B8" s="144"/>
      <c r="C8" s="61">
        <v>552</v>
      </c>
      <c r="D8" s="61">
        <v>13813</v>
      </c>
      <c r="E8" s="61" t="s">
        <v>5</v>
      </c>
      <c r="F8" s="61">
        <v>10189</v>
      </c>
      <c r="G8" s="61">
        <v>743</v>
      </c>
      <c r="H8" s="96">
        <v>9446</v>
      </c>
      <c r="I8" s="10"/>
      <c r="J8" s="2"/>
      <c r="K8" s="2"/>
      <c r="L8" s="2"/>
      <c r="M8" s="2"/>
    </row>
    <row r="9" spans="1:13" ht="19.5" customHeight="1" thickBot="1">
      <c r="A9" s="230">
        <v>19</v>
      </c>
      <c r="B9" s="190"/>
      <c r="C9" s="97">
        <v>516</v>
      </c>
      <c r="D9" s="97">
        <v>12377</v>
      </c>
      <c r="E9" s="97" t="s">
        <v>5</v>
      </c>
      <c r="F9" s="97">
        <f>SUM(G9:H9)</f>
        <v>7707</v>
      </c>
      <c r="G9" s="97">
        <v>573</v>
      </c>
      <c r="H9" s="98">
        <v>7134</v>
      </c>
      <c r="I9" s="10"/>
      <c r="J9" s="2"/>
      <c r="K9" s="2"/>
      <c r="L9" s="2"/>
      <c r="M9" s="2"/>
    </row>
    <row r="10" spans="1:13" ht="19.5" customHeight="1">
      <c r="A10" s="18"/>
      <c r="B10" s="18"/>
      <c r="C10" s="18"/>
      <c r="D10" s="18"/>
      <c r="E10" s="18"/>
      <c r="F10" s="18"/>
      <c r="G10" s="18"/>
      <c r="H10" s="18" t="s">
        <v>170</v>
      </c>
      <c r="I10" s="10"/>
      <c r="J10" s="2"/>
      <c r="K10" s="2"/>
      <c r="L10" s="2"/>
      <c r="M10" s="2"/>
    </row>
    <row r="11" spans="1:13" ht="19.5" customHeight="1">
      <c r="A11" s="20"/>
      <c r="B11" s="10"/>
      <c r="C11" s="10"/>
      <c r="D11" s="20"/>
      <c r="E11" s="46"/>
      <c r="F11" s="20"/>
      <c r="G11" s="20"/>
      <c r="H11" s="20"/>
      <c r="I11" s="10"/>
      <c r="J11" s="2"/>
      <c r="K11" s="2"/>
      <c r="L11" s="2"/>
      <c r="M11" s="2"/>
    </row>
    <row r="12" spans="1:13" ht="20.25" customHeight="1">
      <c r="A12" s="137" t="s">
        <v>217</v>
      </c>
      <c r="B12" s="9"/>
      <c r="C12" s="9"/>
      <c r="D12" s="9"/>
      <c r="E12" s="9"/>
      <c r="F12" s="9"/>
      <c r="G12" s="9"/>
      <c r="H12" s="9"/>
      <c r="I12" s="9"/>
      <c r="J12" s="3"/>
      <c r="K12" s="3"/>
      <c r="L12" s="3"/>
      <c r="M12" s="2"/>
    </row>
    <row r="13" spans="1:13" ht="21" customHeight="1" thickBot="1">
      <c r="A13" s="11"/>
      <c r="B13" s="11"/>
      <c r="C13" s="11"/>
      <c r="D13" s="11"/>
      <c r="E13" s="11"/>
      <c r="F13" s="11"/>
      <c r="G13" s="11"/>
      <c r="H13" s="11" t="s">
        <v>182</v>
      </c>
      <c r="I13" s="11"/>
      <c r="J13" s="3"/>
      <c r="K13" s="3"/>
      <c r="L13" s="3"/>
      <c r="M13" s="2"/>
    </row>
    <row r="14" spans="1:12" ht="19.5" customHeight="1">
      <c r="A14" s="255"/>
      <c r="B14" s="296"/>
      <c r="C14" s="151"/>
      <c r="D14" s="64" t="s">
        <v>38</v>
      </c>
      <c r="E14" s="64" t="s">
        <v>39</v>
      </c>
      <c r="F14" s="64" t="s">
        <v>40</v>
      </c>
      <c r="G14" s="64" t="s">
        <v>41</v>
      </c>
      <c r="H14" s="29" t="s">
        <v>133</v>
      </c>
      <c r="I14" s="32"/>
      <c r="J14" s="2"/>
      <c r="K14" s="2"/>
      <c r="L14" s="2"/>
    </row>
    <row r="15" spans="1:9" ht="19.5" customHeight="1">
      <c r="A15" s="256" t="s">
        <v>99</v>
      </c>
      <c r="B15" s="313" t="s">
        <v>100</v>
      </c>
      <c r="C15" s="314"/>
      <c r="D15" s="135">
        <v>716</v>
      </c>
      <c r="E15" s="135">
        <v>716</v>
      </c>
      <c r="F15" s="135">
        <v>716</v>
      </c>
      <c r="G15" s="135">
        <v>716</v>
      </c>
      <c r="H15" s="136">
        <v>716</v>
      </c>
      <c r="I15" s="61"/>
    </row>
    <row r="16" spans="1:9" ht="19.5" customHeight="1">
      <c r="A16" s="257"/>
      <c r="B16" s="315" t="s">
        <v>101</v>
      </c>
      <c r="C16" s="316"/>
      <c r="D16" s="61">
        <v>666</v>
      </c>
      <c r="E16" s="61">
        <v>666</v>
      </c>
      <c r="F16" s="61">
        <v>666</v>
      </c>
      <c r="G16" s="61">
        <v>666</v>
      </c>
      <c r="H16" s="96">
        <v>666</v>
      </c>
      <c r="I16" s="61"/>
    </row>
    <row r="17" spans="1:9" ht="19.5" customHeight="1">
      <c r="A17" s="257"/>
      <c r="B17" s="315" t="s">
        <v>102</v>
      </c>
      <c r="C17" s="316"/>
      <c r="D17" s="61">
        <v>44</v>
      </c>
      <c r="E17" s="61">
        <v>44</v>
      </c>
      <c r="F17" s="61">
        <v>44</v>
      </c>
      <c r="G17" s="61">
        <v>44</v>
      </c>
      <c r="H17" s="96">
        <v>44</v>
      </c>
      <c r="I17" s="61"/>
    </row>
    <row r="18" spans="1:9" ht="19.5" customHeight="1">
      <c r="A18" s="173"/>
      <c r="B18" s="315" t="s">
        <v>103</v>
      </c>
      <c r="C18" s="316"/>
      <c r="D18" s="61">
        <v>6</v>
      </c>
      <c r="E18" s="61">
        <v>6</v>
      </c>
      <c r="F18" s="61">
        <v>6</v>
      </c>
      <c r="G18" s="61">
        <v>6</v>
      </c>
      <c r="H18" s="96">
        <v>6</v>
      </c>
      <c r="I18" s="61"/>
    </row>
    <row r="19" spans="1:9" ht="19.5" customHeight="1">
      <c r="A19" s="256" t="s">
        <v>104</v>
      </c>
      <c r="B19" s="315" t="s">
        <v>105</v>
      </c>
      <c r="C19" s="316"/>
      <c r="D19" s="60">
        <v>1904</v>
      </c>
      <c r="E19" s="60">
        <v>1881</v>
      </c>
      <c r="F19" s="60">
        <v>1888</v>
      </c>
      <c r="G19" s="60">
        <v>1809</v>
      </c>
      <c r="H19" s="95">
        <v>1579</v>
      </c>
      <c r="I19" s="61"/>
    </row>
    <row r="20" spans="1:9" ht="19.5" customHeight="1">
      <c r="A20" s="257"/>
      <c r="B20" s="315" t="s">
        <v>106</v>
      </c>
      <c r="C20" s="316"/>
      <c r="D20" s="61">
        <v>648</v>
      </c>
      <c r="E20" s="61">
        <v>649</v>
      </c>
      <c r="F20" s="61">
        <v>675</v>
      </c>
      <c r="G20" s="61">
        <v>663</v>
      </c>
      <c r="H20" s="96">
        <v>639</v>
      </c>
      <c r="I20" s="61"/>
    </row>
    <row r="21" spans="1:9" ht="19.5" customHeight="1">
      <c r="A21" s="173"/>
      <c r="B21" s="315" t="s">
        <v>107</v>
      </c>
      <c r="C21" s="316"/>
      <c r="D21" s="62">
        <v>6</v>
      </c>
      <c r="E21" s="62">
        <v>5</v>
      </c>
      <c r="F21" s="62">
        <v>5</v>
      </c>
      <c r="G21" s="62">
        <v>6</v>
      </c>
      <c r="H21" s="99">
        <v>5</v>
      </c>
      <c r="I21" s="61"/>
    </row>
    <row r="22" spans="1:9" ht="19.5" customHeight="1">
      <c r="A22" s="256" t="s">
        <v>108</v>
      </c>
      <c r="B22" s="317" t="s">
        <v>109</v>
      </c>
      <c r="C22" s="318"/>
      <c r="D22" s="133">
        <v>958</v>
      </c>
      <c r="E22" s="133">
        <v>959</v>
      </c>
      <c r="F22" s="133">
        <v>976</v>
      </c>
      <c r="G22" s="133">
        <v>994</v>
      </c>
      <c r="H22" s="134">
        <v>968</v>
      </c>
      <c r="I22" s="61"/>
    </row>
    <row r="23" spans="1:9" ht="19.5" customHeight="1">
      <c r="A23" s="257"/>
      <c r="B23" s="243" t="s">
        <v>110</v>
      </c>
      <c r="C23" s="28" t="s">
        <v>111</v>
      </c>
      <c r="D23" s="61">
        <v>125</v>
      </c>
      <c r="E23" s="61">
        <v>132</v>
      </c>
      <c r="F23" s="61">
        <v>140</v>
      </c>
      <c r="G23" s="61">
        <v>143</v>
      </c>
      <c r="H23" s="96">
        <v>149</v>
      </c>
      <c r="I23" s="61"/>
    </row>
    <row r="24" spans="1:9" ht="19.5" customHeight="1">
      <c r="A24" s="257"/>
      <c r="B24" s="186"/>
      <c r="C24" s="28" t="s">
        <v>112</v>
      </c>
      <c r="D24" s="61">
        <v>17</v>
      </c>
      <c r="E24" s="61">
        <v>23</v>
      </c>
      <c r="F24" s="61">
        <v>16</v>
      </c>
      <c r="G24" s="61">
        <v>24</v>
      </c>
      <c r="H24" s="96">
        <v>21</v>
      </c>
      <c r="I24" s="61"/>
    </row>
    <row r="25" spans="1:9" ht="19.5" customHeight="1">
      <c r="A25" s="257"/>
      <c r="B25" s="315" t="s">
        <v>113</v>
      </c>
      <c r="C25" s="316"/>
      <c r="D25" s="61">
        <v>4</v>
      </c>
      <c r="E25" s="61">
        <v>4</v>
      </c>
      <c r="F25" s="61">
        <v>4</v>
      </c>
      <c r="G25" s="61">
        <v>4</v>
      </c>
      <c r="H25" s="96">
        <v>5</v>
      </c>
      <c r="I25" s="61"/>
    </row>
    <row r="26" spans="1:9" ht="19.5" customHeight="1">
      <c r="A26" s="257"/>
      <c r="B26" s="315" t="s">
        <v>114</v>
      </c>
      <c r="C26" s="316"/>
      <c r="D26" s="61">
        <v>21</v>
      </c>
      <c r="E26" s="61">
        <v>23</v>
      </c>
      <c r="F26" s="61">
        <v>23</v>
      </c>
      <c r="G26" s="61">
        <v>23</v>
      </c>
      <c r="H26" s="96">
        <v>22</v>
      </c>
      <c r="I26" s="61"/>
    </row>
    <row r="27" spans="1:9" ht="19.5" customHeight="1">
      <c r="A27" s="257"/>
      <c r="B27" s="315" t="s">
        <v>115</v>
      </c>
      <c r="C27" s="316"/>
      <c r="D27" s="61">
        <v>483</v>
      </c>
      <c r="E27" s="61">
        <v>473</v>
      </c>
      <c r="F27" s="61">
        <v>492</v>
      </c>
      <c r="G27" s="61">
        <v>507</v>
      </c>
      <c r="H27" s="96">
        <v>483</v>
      </c>
      <c r="I27" s="61"/>
    </row>
    <row r="28" spans="1:9" ht="19.5" customHeight="1">
      <c r="A28" s="257"/>
      <c r="B28" s="315" t="s">
        <v>116</v>
      </c>
      <c r="C28" s="316"/>
      <c r="D28" s="61">
        <v>25</v>
      </c>
      <c r="E28" s="61">
        <v>28</v>
      </c>
      <c r="F28" s="61">
        <v>29</v>
      </c>
      <c r="G28" s="61">
        <v>26</v>
      </c>
      <c r="H28" s="96">
        <v>22</v>
      </c>
      <c r="I28" s="61"/>
    </row>
    <row r="29" spans="1:9" ht="19.5" customHeight="1">
      <c r="A29" s="257"/>
      <c r="B29" s="315" t="s">
        <v>117</v>
      </c>
      <c r="C29" s="316"/>
      <c r="D29" s="61">
        <v>33</v>
      </c>
      <c r="E29" s="61">
        <v>44</v>
      </c>
      <c r="F29" s="61">
        <v>43</v>
      </c>
      <c r="G29" s="61">
        <v>45</v>
      </c>
      <c r="H29" s="96">
        <v>42</v>
      </c>
      <c r="I29" s="61"/>
    </row>
    <row r="30" spans="1:9" ht="19.5" customHeight="1">
      <c r="A30" s="257"/>
      <c r="B30" s="315" t="s">
        <v>118</v>
      </c>
      <c r="C30" s="316"/>
      <c r="D30" s="61">
        <v>8</v>
      </c>
      <c r="E30" s="61">
        <v>8</v>
      </c>
      <c r="F30" s="61">
        <v>7</v>
      </c>
      <c r="G30" s="61">
        <v>8</v>
      </c>
      <c r="H30" s="96">
        <v>7</v>
      </c>
      <c r="I30" s="61"/>
    </row>
    <row r="31" spans="1:9" ht="19.5" customHeight="1">
      <c r="A31" s="257"/>
      <c r="B31" s="315" t="s">
        <v>119</v>
      </c>
      <c r="C31" s="316"/>
      <c r="D31" s="61">
        <v>27</v>
      </c>
      <c r="E31" s="61">
        <v>27</v>
      </c>
      <c r="F31" s="61">
        <v>29</v>
      </c>
      <c r="G31" s="61">
        <v>29</v>
      </c>
      <c r="H31" s="96">
        <v>29</v>
      </c>
      <c r="I31" s="61"/>
    </row>
    <row r="32" spans="1:9" ht="19.5" customHeight="1">
      <c r="A32" s="257"/>
      <c r="B32" s="315" t="s">
        <v>120</v>
      </c>
      <c r="C32" s="316"/>
      <c r="D32" s="61">
        <v>2</v>
      </c>
      <c r="E32" s="61">
        <v>2</v>
      </c>
      <c r="F32" s="61">
        <v>2</v>
      </c>
      <c r="G32" s="61">
        <v>2</v>
      </c>
      <c r="H32" s="96">
        <v>2</v>
      </c>
      <c r="I32" s="61"/>
    </row>
    <row r="33" spans="1:9" ht="19.5" customHeight="1">
      <c r="A33" s="257"/>
      <c r="B33" s="315" t="s">
        <v>121</v>
      </c>
      <c r="C33" s="316"/>
      <c r="D33" s="61">
        <v>33</v>
      </c>
      <c r="E33" s="61">
        <v>33</v>
      </c>
      <c r="F33" s="61">
        <v>35</v>
      </c>
      <c r="G33" s="61">
        <v>35</v>
      </c>
      <c r="H33" s="96">
        <v>36</v>
      </c>
      <c r="I33" s="61"/>
    </row>
    <row r="34" spans="1:12" ht="19.5" customHeight="1">
      <c r="A34" s="257"/>
      <c r="B34" s="315" t="s">
        <v>122</v>
      </c>
      <c r="C34" s="316"/>
      <c r="D34" s="61">
        <v>86</v>
      </c>
      <c r="E34" s="61">
        <v>79</v>
      </c>
      <c r="F34" s="61">
        <v>78</v>
      </c>
      <c r="G34" s="61">
        <v>71</v>
      </c>
      <c r="H34" s="96">
        <v>70</v>
      </c>
      <c r="I34" s="61"/>
      <c r="J34" s="2"/>
      <c r="K34" s="2"/>
      <c r="L34" s="2"/>
    </row>
    <row r="35" spans="1:13" ht="19.5" customHeight="1" thickBot="1">
      <c r="A35" s="258"/>
      <c r="B35" s="319" t="s">
        <v>123</v>
      </c>
      <c r="C35" s="320"/>
      <c r="D35" s="97">
        <v>94</v>
      </c>
      <c r="E35" s="97">
        <v>83</v>
      </c>
      <c r="F35" s="97">
        <v>78</v>
      </c>
      <c r="G35" s="97">
        <v>77</v>
      </c>
      <c r="H35" s="98">
        <v>80</v>
      </c>
      <c r="I35" s="61"/>
      <c r="J35" s="2"/>
      <c r="K35" s="2"/>
      <c r="L35" s="2"/>
      <c r="M35" s="2"/>
    </row>
    <row r="36" spans="1:13" ht="19.5" customHeight="1">
      <c r="A36" s="9" t="s">
        <v>183</v>
      </c>
      <c r="B36" s="9"/>
      <c r="C36" s="9"/>
      <c r="D36" s="9"/>
      <c r="E36" s="9"/>
      <c r="F36" s="9"/>
      <c r="G36" s="9"/>
      <c r="H36" s="11" t="s">
        <v>184</v>
      </c>
      <c r="I36" s="9"/>
      <c r="J36" s="2"/>
      <c r="K36" s="2"/>
      <c r="L36" s="2"/>
      <c r="M36" s="2"/>
    </row>
    <row r="37" spans="1:12" ht="19.5" customHeight="1">
      <c r="A37" s="6"/>
      <c r="B37" s="6"/>
      <c r="C37" s="6"/>
      <c r="D37" s="6"/>
      <c r="E37" s="6"/>
      <c r="F37" s="6"/>
      <c r="G37" s="6"/>
      <c r="H37" s="6"/>
      <c r="I37" s="6"/>
      <c r="J37" s="2"/>
      <c r="K37" s="2"/>
      <c r="L37" s="2"/>
    </row>
    <row r="38" spans="1:9" ht="23.25" customHeight="1">
      <c r="A38" s="2"/>
      <c r="B38" s="2"/>
      <c r="C38" s="2"/>
      <c r="D38" s="2"/>
      <c r="E38" s="2"/>
      <c r="F38" s="2"/>
      <c r="G38" s="2"/>
      <c r="H38" s="2"/>
      <c r="I38" s="2"/>
    </row>
  </sheetData>
  <sheetProtection/>
  <mergeCells count="34">
    <mergeCell ref="A19:A21"/>
    <mergeCell ref="B19:C19"/>
    <mergeCell ref="B21:C21"/>
    <mergeCell ref="B20:C20"/>
    <mergeCell ref="B34:C34"/>
    <mergeCell ref="B35:C35"/>
    <mergeCell ref="B28:C28"/>
    <mergeCell ref="B29:C29"/>
    <mergeCell ref="B30:C30"/>
    <mergeCell ref="B31:C31"/>
    <mergeCell ref="A22:A35"/>
    <mergeCell ref="B22:C22"/>
    <mergeCell ref="B23:B24"/>
    <mergeCell ref="B25:C25"/>
    <mergeCell ref="B26:C26"/>
    <mergeCell ref="B27:C27"/>
    <mergeCell ref="B32:C32"/>
    <mergeCell ref="B33:C33"/>
    <mergeCell ref="A14:C14"/>
    <mergeCell ref="A15:A18"/>
    <mergeCell ref="B15:C15"/>
    <mergeCell ref="B17:C17"/>
    <mergeCell ref="B16:C16"/>
    <mergeCell ref="B18:C18"/>
    <mergeCell ref="A6:B6"/>
    <mergeCell ref="A5:B5"/>
    <mergeCell ref="A8:B8"/>
    <mergeCell ref="A9:B9"/>
    <mergeCell ref="H3:H4"/>
    <mergeCell ref="G3:G4"/>
    <mergeCell ref="C3:E3"/>
    <mergeCell ref="F3:F4"/>
    <mergeCell ref="A7:B7"/>
    <mergeCell ref="A3:B4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長久手町役場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大谷悠</cp:lastModifiedBy>
  <cp:lastPrinted>2008-12-15T05:20:47Z</cp:lastPrinted>
  <dcterms:created xsi:type="dcterms:W3CDTF">2008-09-05T05:20:38Z</dcterms:created>
  <dcterms:modified xsi:type="dcterms:W3CDTF">2008-12-15T05:20:49Z</dcterms:modified>
  <cp:category/>
  <cp:version/>
  <cp:contentType/>
  <cp:contentStatus/>
</cp:coreProperties>
</file>