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0" yWindow="1635" windowWidth="19500" windowHeight="8340"/>
  </bookViews>
  <sheets>
    <sheet name="P.67" sheetId="1" r:id="rId1"/>
    <sheet name="P.68" sheetId="2" r:id="rId2"/>
    <sheet name="P.69" sheetId="3" r:id="rId3"/>
    <sheet name="P.70" sheetId="4" r:id="rId4"/>
    <sheet name="P.71" sheetId="5" r:id="rId5"/>
    <sheet name="P.72" sheetId="6" r:id="rId6"/>
    <sheet name="P.73" sheetId="7" r:id="rId7"/>
    <sheet name="P.74" sheetId="8" r:id="rId8"/>
    <sheet name="P.75" sheetId="9" r:id="rId9"/>
    <sheet name="P.76" sheetId="10" r:id="rId10"/>
    <sheet name="P.77" sheetId="11" r:id="rId11"/>
    <sheet name="P.78" sheetId="12" r:id="rId12"/>
    <sheet name="P.79" sheetId="13" r:id="rId13"/>
    <sheet name="P.80" sheetId="14" r:id="rId14"/>
  </sheets>
  <definedNames>
    <definedName name="_xlnm.Print_Area" localSheetId="0">P.67!$A$1:$CA$123</definedName>
    <definedName name="_xlnm.Print_Area" localSheetId="1">P.68!$A$1:$CD$138</definedName>
    <definedName name="_xlnm.Print_Area" localSheetId="2">P.69!$A$1:$G$21</definedName>
    <definedName name="_xlnm.Print_Area" localSheetId="3">P.70!$A$1:$L$34</definedName>
    <definedName name="_xlnm.Print_Area" localSheetId="4">P.71!$A$1:$G$30</definedName>
    <definedName name="_xlnm.Print_Area" localSheetId="6">P.73!$A$1:$L$34</definedName>
    <definedName name="_xlnm.Print_Area" localSheetId="8">P.75!$A$1:$G$46</definedName>
    <definedName name="_xlnm.Print_Area" localSheetId="11">P.78!$A$1:$Z$41</definedName>
    <definedName name="_xlnm.Print_Area" localSheetId="12">P.79!$A$1:$G$46</definedName>
  </definedNames>
  <calcPr calcId="125725" calcMode="manual"/>
</workbook>
</file>

<file path=xl/calcChain.xml><?xml version="1.0" encoding="utf-8"?>
<calcChain xmlns="http://schemas.openxmlformats.org/spreadsheetml/2006/main">
  <c r="G34" i="11"/>
  <c r="E30"/>
  <c r="G20"/>
  <c r="G15"/>
  <c r="G10"/>
  <c r="F10" i="6"/>
  <c r="G6" i="5"/>
  <c r="F6"/>
  <c r="G5"/>
  <c r="F5"/>
  <c r="C30" i="4"/>
  <c r="C29"/>
</calcChain>
</file>

<file path=xl/comments1.xml><?xml version="1.0" encoding="utf-8"?>
<comments xmlns="http://schemas.openxmlformats.org/spreadsheetml/2006/main">
  <authors>
    <author>nagakute</author>
  </authors>
  <commentList>
    <comment ref="G19" authorId="0">
      <text>
        <r>
          <rPr>
            <sz val="11"/>
            <rFont val="ＭＳ Ｐゴシック"/>
            <family val="3"/>
            <charset val="128"/>
          </rPr>
          <t xml:space="preserve">件数提供されなくなったため、不明
</t>
        </r>
      </text>
    </comment>
  </commentList>
</comments>
</file>

<file path=xl/sharedStrings.xml><?xml version="1.0" encoding="utf-8"?>
<sst xmlns="http://schemas.openxmlformats.org/spreadsheetml/2006/main" count="637" uniqueCount="317">
  <si>
    <t>8　福　　祉</t>
  </si>
  <si>
    <t>（1）　交通災害共済加入状況・支払状況</t>
  </si>
  <si>
    <t>人口</t>
    <rPh sb="0" eb="2">
      <t>ジンコウ</t>
    </rPh>
    <phoneticPr fontId="3"/>
  </si>
  <si>
    <t>加入総数</t>
    <rPh sb="0" eb="2">
      <t>カニュウ</t>
    </rPh>
    <rPh sb="2" eb="4">
      <t>ソウスウ</t>
    </rPh>
    <phoneticPr fontId="3"/>
  </si>
  <si>
    <t>加入率</t>
    <rPh sb="0" eb="2">
      <t>カニュウ</t>
    </rPh>
    <rPh sb="2" eb="3">
      <t>リツ</t>
    </rPh>
    <phoneticPr fontId="3"/>
  </si>
  <si>
    <t>共済掛金額</t>
    <rPh sb="0" eb="2">
      <t>キョウサイ</t>
    </rPh>
    <rPh sb="2" eb="3">
      <t>カ</t>
    </rPh>
    <rPh sb="3" eb="4">
      <t>キン</t>
    </rPh>
    <rPh sb="4" eb="5">
      <t>ガク</t>
    </rPh>
    <phoneticPr fontId="3"/>
  </si>
  <si>
    <t>支払件数</t>
    <rPh sb="0" eb="2">
      <t>シハライ</t>
    </rPh>
    <rPh sb="2" eb="4">
      <t>ケンスウ</t>
    </rPh>
    <phoneticPr fontId="3"/>
  </si>
  <si>
    <t>支払金額</t>
    <rPh sb="0" eb="2">
      <t>シハライ</t>
    </rPh>
    <rPh sb="2" eb="4">
      <t>キンガク</t>
    </rPh>
    <phoneticPr fontId="3"/>
  </si>
  <si>
    <t>人</t>
    <rPh sb="0" eb="1">
      <t>ニン</t>
    </rPh>
    <phoneticPr fontId="3"/>
  </si>
  <si>
    <t>％</t>
  </si>
  <si>
    <t>円</t>
    <rPh sb="0" eb="1">
      <t>エン</t>
    </rPh>
    <phoneticPr fontId="3"/>
  </si>
  <si>
    <t>件</t>
    <rPh sb="0" eb="1">
      <t>ケン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</si>
  <si>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</si>
  <si>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注　人口は各年度3月31日現在の総人口</t>
    <rPh sb="0" eb="1">
      <t>チュウ</t>
    </rPh>
    <rPh sb="2" eb="4">
      <t>ジンコウ</t>
    </rPh>
    <rPh sb="5" eb="7">
      <t>カクネン</t>
    </rPh>
    <rPh sb="7" eb="8">
      <t>ド</t>
    </rPh>
    <rPh sb="9" eb="10">
      <t>ガツ</t>
    </rPh>
    <rPh sb="12" eb="13">
      <t>ニチ</t>
    </rPh>
    <rPh sb="13" eb="15">
      <t>ゲンザイ</t>
    </rPh>
    <rPh sb="16" eb="19">
      <t>ソウジンコウ</t>
    </rPh>
    <phoneticPr fontId="3"/>
  </si>
  <si>
    <t>資料：安心安全課</t>
    <rPh sb="0" eb="2">
      <t>シリョウ</t>
    </rPh>
    <rPh sb="3" eb="5">
      <t>アンシン</t>
    </rPh>
    <rPh sb="5" eb="7">
      <t>アンゼン</t>
    </rPh>
    <rPh sb="7" eb="8">
      <t>カ</t>
    </rPh>
    <phoneticPr fontId="3"/>
  </si>
  <si>
    <t>（2）　国民健康保険加入状況</t>
  </si>
  <si>
    <t>世帯数（年度末日）</t>
    <rPh sb="0" eb="3">
      <t>セタイスウ</t>
    </rPh>
    <rPh sb="4" eb="6">
      <t>ネンド</t>
    </rPh>
    <rPh sb="6" eb="8">
      <t>マツジツ</t>
    </rPh>
    <phoneticPr fontId="3"/>
  </si>
  <si>
    <t>被保険者数（年度末日）</t>
    <rPh sb="0" eb="4">
      <t>ヒホケンシャ</t>
    </rPh>
    <rPh sb="4" eb="5">
      <t>スウ</t>
    </rPh>
    <rPh sb="6" eb="8">
      <t>ネンド</t>
    </rPh>
    <rPh sb="8" eb="10">
      <t>マツジツ</t>
    </rPh>
    <phoneticPr fontId="3"/>
  </si>
  <si>
    <t>年度平均</t>
    <rPh sb="0" eb="2">
      <t>ネンド</t>
    </rPh>
    <rPh sb="2" eb="4">
      <t>ヘイキン</t>
    </rPh>
    <phoneticPr fontId="3"/>
  </si>
  <si>
    <t>加入数</t>
    <rPh sb="0" eb="3">
      <t>カニュウスウ</t>
    </rPh>
    <phoneticPr fontId="3"/>
  </si>
  <si>
    <t>世帯数</t>
    <rPh sb="0" eb="3">
      <t>セタイスウ</t>
    </rPh>
    <phoneticPr fontId="3"/>
  </si>
  <si>
    <t>被保険者数</t>
    <rPh sb="0" eb="4">
      <t>ヒホケンシャ</t>
    </rPh>
    <rPh sb="4" eb="5">
      <t>スウ</t>
    </rPh>
    <phoneticPr fontId="3"/>
  </si>
  <si>
    <t>世帯</t>
    <rPh sb="0" eb="2">
      <t>セタイ</t>
    </rPh>
    <phoneticPr fontId="3"/>
  </si>
  <si>
    <t>人</t>
    <rPh sb="0" eb="1">
      <t>ヒト</t>
    </rPh>
    <phoneticPr fontId="3"/>
  </si>
  <si>
    <t>注　年度平均の数字は4月－翌3月の数字にて算出</t>
    <rPh sb="0" eb="1">
      <t>チュウ</t>
    </rPh>
    <rPh sb="2" eb="4">
      <t>ネンド</t>
    </rPh>
    <rPh sb="4" eb="6">
      <t>ヘイキン</t>
    </rPh>
    <rPh sb="7" eb="9">
      <t>スウジ</t>
    </rPh>
    <rPh sb="11" eb="12">
      <t>ガツ</t>
    </rPh>
    <rPh sb="13" eb="14">
      <t>ヨク</t>
    </rPh>
    <rPh sb="15" eb="16">
      <t>ガツ</t>
    </rPh>
    <rPh sb="17" eb="19">
      <t>スウジ</t>
    </rPh>
    <rPh sb="21" eb="23">
      <t>サンシュツ</t>
    </rPh>
    <phoneticPr fontId="3"/>
  </si>
  <si>
    <t>資料：保険医療課</t>
    <rPh sb="0" eb="2">
      <t>シリョウ</t>
    </rPh>
    <rPh sb="3" eb="5">
      <t>ホケン</t>
    </rPh>
    <rPh sb="5" eb="7">
      <t>イリョウ</t>
    </rPh>
    <rPh sb="7" eb="8">
      <t>カ</t>
    </rPh>
    <phoneticPr fontId="3"/>
  </si>
  <si>
    <t>（3）　身体障害者手帳交付状況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5">
      <t>ジョウキョウ</t>
    </rPh>
    <phoneticPr fontId="3"/>
  </si>
  <si>
    <t>各年度3月31日現在　単位：人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</si>
  <si>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総数</t>
    <rPh sb="0" eb="2">
      <t>ソウスウ</t>
    </rPh>
    <phoneticPr fontId="3"/>
  </si>
  <si>
    <t>（内）18歳未満</t>
    <rPh sb="1" eb="2">
      <t>ウチ</t>
    </rPh>
    <rPh sb="5" eb="6">
      <t>サイ</t>
    </rPh>
    <rPh sb="6" eb="8">
      <t>ミマン</t>
    </rPh>
    <phoneticPr fontId="3"/>
  </si>
  <si>
    <t>視覚</t>
    <rPh sb="0" eb="2">
      <t>シカク</t>
    </rPh>
    <phoneticPr fontId="3"/>
  </si>
  <si>
    <t>聴覚</t>
    <rPh sb="0" eb="2">
      <t>チョウカク</t>
    </rPh>
    <phoneticPr fontId="3"/>
  </si>
  <si>
    <t>音声言語</t>
    <rPh sb="0" eb="2">
      <t>オンセイ</t>
    </rPh>
    <rPh sb="2" eb="4">
      <t>ゲンゴ</t>
    </rPh>
    <phoneticPr fontId="3"/>
  </si>
  <si>
    <t>肢体</t>
    <rPh sb="0" eb="2">
      <t>シタイ</t>
    </rPh>
    <phoneticPr fontId="3"/>
  </si>
  <si>
    <t>内部</t>
    <rPh sb="0" eb="2">
      <t>ナイブ</t>
    </rPh>
    <phoneticPr fontId="3"/>
  </si>
  <si>
    <t>資料：福祉課</t>
    <rPh sb="0" eb="2">
      <t>シリョウ</t>
    </rPh>
    <rPh sb="3" eb="6">
      <t>フクシカ</t>
    </rPh>
    <phoneticPr fontId="3"/>
  </si>
  <si>
    <t>（4）　療育手帳交付状況</t>
    <rPh sb="4" eb="6">
      <t>リョウイク</t>
    </rPh>
    <rPh sb="6" eb="8">
      <t>テチョウ</t>
    </rPh>
    <rPh sb="8" eb="10">
      <t>コウフ</t>
    </rPh>
    <rPh sb="10" eb="12">
      <t>ジョウキョウ</t>
    </rPh>
    <phoneticPr fontId="3"/>
  </si>
  <si>
    <t>総　　数</t>
    <rPh sb="0" eb="1">
      <t>ソウ</t>
    </rPh>
    <rPh sb="3" eb="4">
      <t>スウ</t>
    </rPh>
    <phoneticPr fontId="3"/>
  </si>
  <si>
    <r>
      <t xml:space="preserve">重度
</t>
    </r>
    <r>
      <rPr>
        <sz val="7"/>
        <rFont val="ＭＳ 明朝"/>
        <family val="1"/>
        <charset val="128"/>
      </rPr>
      <t>（I.Q.35以下）</t>
    </r>
    <rPh sb="0" eb="2">
      <t>ジュウド</t>
    </rPh>
    <rPh sb="10" eb="12">
      <t>イカ</t>
    </rPh>
    <phoneticPr fontId="3"/>
  </si>
  <si>
    <r>
      <t xml:space="preserve">中度
</t>
    </r>
    <r>
      <rPr>
        <sz val="7"/>
        <rFont val="ＭＳ 明朝"/>
        <family val="1"/>
        <charset val="128"/>
      </rPr>
      <t>（I.Q.36～50）</t>
    </r>
    <rPh sb="0" eb="2">
      <t>チュウド</t>
    </rPh>
    <phoneticPr fontId="3"/>
  </si>
  <si>
    <r>
      <t xml:space="preserve">軽度
</t>
    </r>
    <r>
      <rPr>
        <sz val="7"/>
        <rFont val="ＭＳ 明朝"/>
        <family val="1"/>
        <charset val="128"/>
      </rPr>
      <t>（I.Q.51～75）</t>
    </r>
    <rPh sb="0" eb="2">
      <t>ケイド</t>
    </rPh>
    <phoneticPr fontId="3"/>
  </si>
  <si>
    <t>平成25年度</t>
    <rPh sb="0" eb="2">
      <t>ヘイセイ</t>
    </rPh>
    <rPh sb="4" eb="6">
      <t>ネンド</t>
    </rPh>
    <phoneticPr fontId="3"/>
  </si>
  <si>
    <t>（5）　精神障害者保健福祉手帳交付状況</t>
    <rPh sb="4" eb="6">
      <t>セイシン</t>
    </rPh>
    <rPh sb="6" eb="9">
      <t>ショウガイシャ</t>
    </rPh>
    <rPh sb="9" eb="11">
      <t>ホケン</t>
    </rPh>
    <rPh sb="11" eb="13">
      <t>フクシ</t>
    </rPh>
    <rPh sb="13" eb="15">
      <t>テチョウ</t>
    </rPh>
    <rPh sb="15" eb="17">
      <t>コウフ</t>
    </rPh>
    <rPh sb="17" eb="19">
      <t>ジョウキョウ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</si>
  <si>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</si>
  <si>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</si>
  <si>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</si>
  <si>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（6）　生活保護法による保護状況</t>
    <rPh sb="4" eb="6">
      <t>セイカツ</t>
    </rPh>
    <rPh sb="6" eb="8">
      <t>ホゴ</t>
    </rPh>
    <rPh sb="8" eb="9">
      <t>ホウ</t>
    </rPh>
    <rPh sb="12" eb="14">
      <t>ホゴ</t>
    </rPh>
    <rPh sb="14" eb="16">
      <t>ジョウキョウ</t>
    </rPh>
    <phoneticPr fontId="3"/>
  </si>
  <si>
    <t>　単位：世帯、人、千円</t>
    <rPh sb="1" eb="3">
      <t>タンイ</t>
    </rPh>
    <rPh sb="4" eb="6">
      <t>セタイ</t>
    </rPh>
    <rPh sb="7" eb="8">
      <t>ニン</t>
    </rPh>
    <rPh sb="9" eb="11">
      <t>センエン</t>
    </rPh>
    <phoneticPr fontId="3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</si>
  <si>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</si>
  <si>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</si>
  <si>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人員</t>
    <rPh sb="0" eb="2">
      <t>ジンイン</t>
    </rPh>
    <phoneticPr fontId="3"/>
  </si>
  <si>
    <t>保護費</t>
    <rPh sb="0" eb="2">
      <t>ホゴ</t>
    </rPh>
    <rPh sb="2" eb="3">
      <t>ヒ</t>
    </rPh>
    <phoneticPr fontId="3"/>
  </si>
  <si>
    <t>教育扶助</t>
    <rPh sb="0" eb="2">
      <t>キョウイク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</si>
  <si>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</si>
  <si>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</si>
  <si>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</si>
  <si>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</si>
  <si>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保護施設
事務費</t>
    <rPh sb="0" eb="2">
      <t>ホゴ</t>
    </rPh>
    <rPh sb="2" eb="4">
      <t>シセツ</t>
    </rPh>
    <rPh sb="5" eb="8">
      <t>ジムヒ</t>
    </rPh>
    <phoneticPr fontId="3"/>
  </si>
  <si>
    <t>－</t>
  </si>
  <si>
    <t>医療扶助</t>
    <rPh sb="0" eb="2">
      <t>イリョウ</t>
    </rPh>
    <rPh sb="2" eb="4">
      <t>フジョ</t>
    </rPh>
    <phoneticPr fontId="3"/>
  </si>
  <si>
    <t>介護扶助</t>
    <rPh sb="0" eb="1">
      <t>スケ</t>
    </rPh>
    <rPh sb="1" eb="2">
      <t>マモル</t>
    </rPh>
    <rPh sb="2" eb="3">
      <t>フ</t>
    </rPh>
    <rPh sb="3" eb="4">
      <t>スケ</t>
    </rPh>
    <phoneticPr fontId="3"/>
  </si>
  <si>
    <t>注　⑴数値は平成24年1月4日以降分のもの
    ⑵世帯・人員は各年度3月31日現在
    ⑶世帯・人員の内訳の合計は必ずしも総数と一致しない。
    ⑷保護費は各年度の総額
　　⑸出産扶助・生業扶助・葬祭扶助・就労自立給付金は1年間の総数</t>
    <rPh sb="0" eb="1">
      <t>チュウ</t>
    </rPh>
    <rPh sb="3" eb="5">
      <t>スウチ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イコウ</t>
    </rPh>
    <rPh sb="17" eb="18">
      <t>ブン</t>
    </rPh>
    <rPh sb="49" eb="51">
      <t>セタイ</t>
    </rPh>
    <rPh sb="52" eb="54">
      <t>ジンイン</t>
    </rPh>
    <rPh sb="55" eb="57">
      <t>ウチワケ</t>
    </rPh>
    <rPh sb="58" eb="60">
      <t>ゴウケイ</t>
    </rPh>
    <rPh sb="61" eb="62">
      <t>カナラ</t>
    </rPh>
    <rPh sb="65" eb="67">
      <t>ソウスウ</t>
    </rPh>
    <rPh sb="68" eb="70">
      <t>イッチ</t>
    </rPh>
    <rPh sb="94" eb="96">
      <t>シュッサン</t>
    </rPh>
    <rPh sb="96" eb="98">
      <t>フジョ</t>
    </rPh>
    <rPh sb="99" eb="101">
      <t>ナリワイ</t>
    </rPh>
    <rPh sb="101" eb="103">
      <t>フジョ</t>
    </rPh>
    <rPh sb="104" eb="106">
      <t>ソウサイ</t>
    </rPh>
    <rPh sb="106" eb="108">
      <t>フジョ</t>
    </rPh>
    <rPh sb="109" eb="111">
      <t>シュウロウ</t>
    </rPh>
    <rPh sb="111" eb="113">
      <t>ジリツ</t>
    </rPh>
    <rPh sb="113" eb="115">
      <t>キュウフ</t>
    </rPh>
    <rPh sb="115" eb="116">
      <t>キン</t>
    </rPh>
    <rPh sb="118" eb="120">
      <t>ネンカン</t>
    </rPh>
    <rPh sb="121" eb="122">
      <t>ソウ</t>
    </rPh>
    <rPh sb="122" eb="123">
      <t>カズ</t>
    </rPh>
    <phoneticPr fontId="3"/>
  </si>
  <si>
    <t>（7）　国民健康保険給付状況</t>
  </si>
  <si>
    <t>単位：件、円</t>
  </si>
  <si>
    <t>平成25年度</t>
  </si>
  <si>
    <t>平成26年度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</si>
  <si>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</si>
  <si>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</si>
  <si>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</si>
  <si>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療養の給付</t>
    <rPh sb="0" eb="2">
      <t>リョウヨウ</t>
    </rPh>
    <rPh sb="3" eb="5">
      <t>キュウフ</t>
    </rPh>
    <phoneticPr fontId="3"/>
  </si>
  <si>
    <t>件　　　数</t>
  </si>
  <si>
    <t>保　険　者
負　担　金</t>
  </si>
  <si>
    <t>被保険者
1人当たり
保 険 者
負 担 金</t>
  </si>
  <si>
    <t>療養費</t>
    <rPh sb="0" eb="2">
      <t>リョウヨウ</t>
    </rPh>
    <rPh sb="2" eb="3">
      <t>ヒ</t>
    </rPh>
    <phoneticPr fontId="3"/>
  </si>
  <si>
    <t>高額療養費</t>
    <rPh sb="0" eb="2">
      <t>コウガク</t>
    </rPh>
    <rPh sb="2" eb="4">
      <t>リョウヨウ</t>
    </rPh>
    <rPh sb="4" eb="5">
      <t>ヒ</t>
    </rPh>
    <phoneticPr fontId="3"/>
  </si>
  <si>
    <t>出産育児一時金</t>
    <rPh sb="0" eb="2">
      <t>シュッサン</t>
    </rPh>
    <rPh sb="2" eb="4">
      <t>イクジ</t>
    </rPh>
    <rPh sb="4" eb="7">
      <t>イチジキン</t>
    </rPh>
    <phoneticPr fontId="3"/>
  </si>
  <si>
    <t>支　給　額</t>
  </si>
  <si>
    <t>葬
祭
費</t>
  </si>
  <si>
    <t>注１　一般と退職を合算した全被保険者が対象</t>
    <rPh sb="3" eb="5">
      <t>イッパン</t>
    </rPh>
    <rPh sb="6" eb="8">
      <t>タイショク</t>
    </rPh>
    <rPh sb="9" eb="11">
      <t>ガッサン</t>
    </rPh>
    <rPh sb="13" eb="14">
      <t>ゼン</t>
    </rPh>
    <rPh sb="14" eb="18">
      <t>ヒホケンシャ</t>
    </rPh>
    <rPh sb="19" eb="21">
      <t>タイショウ</t>
    </rPh>
    <phoneticPr fontId="3"/>
  </si>
  <si>
    <t>資料：保険医療課</t>
    <rPh sb="3" eb="5">
      <t>ホケン</t>
    </rPh>
    <rPh sb="5" eb="7">
      <t>イリョウ</t>
    </rPh>
    <phoneticPr fontId="3"/>
  </si>
  <si>
    <t>注２　１人当たりを算出する際の基礎となる被保険者数は、年度平均の被保険者数</t>
    <rPh sb="4" eb="5">
      <t>ニン</t>
    </rPh>
    <rPh sb="5" eb="6">
      <t>ア</t>
    </rPh>
    <rPh sb="9" eb="11">
      <t>サンシュツ</t>
    </rPh>
    <rPh sb="13" eb="14">
      <t>サイ</t>
    </rPh>
    <rPh sb="15" eb="17">
      <t>キソ</t>
    </rPh>
    <rPh sb="20" eb="24">
      <t>ヒホケンシャ</t>
    </rPh>
    <rPh sb="24" eb="25">
      <t>スウ</t>
    </rPh>
    <rPh sb="27" eb="29">
      <t>ネンド</t>
    </rPh>
    <rPh sb="29" eb="31">
      <t>ヘイキン</t>
    </rPh>
    <rPh sb="32" eb="36">
      <t>ヒホケンシャ</t>
    </rPh>
    <rPh sb="36" eb="37">
      <t>スウ</t>
    </rPh>
    <phoneticPr fontId="3"/>
  </si>
  <si>
    <t>注３　高額療養費は、高額介護合算療養費を含む。</t>
    <rPh sb="3" eb="5">
      <t>コウガク</t>
    </rPh>
    <rPh sb="5" eb="8">
      <t>リョウヨウヒ</t>
    </rPh>
    <rPh sb="10" eb="12">
      <t>コウガク</t>
    </rPh>
    <rPh sb="12" eb="14">
      <t>カイゴ</t>
    </rPh>
    <rPh sb="14" eb="16">
      <t>ガッサン</t>
    </rPh>
    <rPh sb="16" eb="19">
      <t>リョウヨウヒ</t>
    </rPh>
    <rPh sb="20" eb="21">
      <t>フク</t>
    </rPh>
    <phoneticPr fontId="3"/>
  </si>
  <si>
    <t>（8）　国民健康保険税賦課状況</t>
  </si>
  <si>
    <t>単位：円</t>
  </si>
  <si>
    <t>調定額</t>
  </si>
  <si>
    <t>1人当たりの調定額</t>
    <rPh sb="1" eb="2">
      <t>ニン</t>
    </rPh>
    <rPh sb="2" eb="3">
      <t>ア</t>
    </rPh>
    <rPh sb="6" eb="7">
      <t>チョウ</t>
    </rPh>
    <rPh sb="8" eb="9">
      <t>ガク</t>
    </rPh>
    <phoneticPr fontId="3"/>
  </si>
  <si>
    <t>収入額</t>
  </si>
  <si>
    <t>不納欠損額</t>
  </si>
  <si>
    <t>未納額</t>
  </si>
  <si>
    <t>収納率（％）</t>
  </si>
  <si>
    <t>現年度分</t>
  </si>
  <si>
    <t>滞納繰越分</t>
  </si>
  <si>
    <t>注　１人当たりを算出する際の基礎となる被保険者数は、年度平均の被保険者数</t>
    <rPh sb="31" eb="35">
      <t>ヒホケンシャ</t>
    </rPh>
    <rPh sb="35" eb="36">
      <t>スウ</t>
    </rPh>
    <phoneticPr fontId="3"/>
  </si>
  <si>
    <t>資料：保険医療課</t>
  </si>
  <si>
    <t>（9）　国民年金被保険者数</t>
  </si>
  <si>
    <t>単位：人</t>
  </si>
  <si>
    <t>被　　　　　保　　　　　険　　　　　者　　　　　数</t>
    <rPh sb="0" eb="1">
      <t>ヒ</t>
    </rPh>
    <rPh sb="6" eb="7">
      <t>タモツ</t>
    </rPh>
    <rPh sb="12" eb="13">
      <t>ケン</t>
    </rPh>
    <rPh sb="18" eb="19">
      <t>シャ</t>
    </rPh>
    <rPh sb="24" eb="25">
      <t>スウ</t>
    </rPh>
    <phoneticPr fontId="3"/>
  </si>
  <si>
    <t>１　号　被　保　険　者</t>
    <rPh sb="2" eb="3">
      <t>ゴウ</t>
    </rPh>
    <rPh sb="4" eb="5">
      <t>ヒ</t>
    </rPh>
    <rPh sb="6" eb="7">
      <t>タモツ</t>
    </rPh>
    <rPh sb="8" eb="9">
      <t>ケン</t>
    </rPh>
    <rPh sb="10" eb="11">
      <t>シャ</t>
    </rPh>
    <phoneticPr fontId="3"/>
  </si>
  <si>
    <t>3号被保険者</t>
    <rPh sb="1" eb="2">
      <t>ゴウ</t>
    </rPh>
    <rPh sb="2" eb="6">
      <t>ヒホケンシャ</t>
    </rPh>
    <phoneticPr fontId="3"/>
  </si>
  <si>
    <t>強制加入</t>
    <rPh sb="0" eb="2">
      <t>キョウセイ</t>
    </rPh>
    <rPh sb="2" eb="4">
      <t>カニュウ</t>
    </rPh>
    <phoneticPr fontId="3"/>
  </si>
  <si>
    <t>任意加入</t>
    <rPh sb="0" eb="2">
      <t>ニンイ</t>
    </rPh>
    <rPh sb="2" eb="4">
      <t>カニュウ</t>
    </rPh>
    <phoneticPr fontId="3"/>
  </si>
  <si>
    <t>資料：保険医療課（国民年金事業状況統計表）</t>
    <rPh sb="5" eb="7">
      <t>イリョウ</t>
    </rPh>
    <rPh sb="7" eb="8">
      <t>カ</t>
    </rPh>
    <phoneticPr fontId="3"/>
  </si>
  <si>
    <t>注１　1号被保険者･･･自営業・学生・無職などの方で２０歳以上６０歳未満の方</t>
    <rPh sb="0" eb="1">
      <t>チュウ</t>
    </rPh>
    <rPh sb="4" eb="5">
      <t>ゴウ</t>
    </rPh>
    <rPh sb="5" eb="9">
      <t>ヒホケンシャ</t>
    </rPh>
    <rPh sb="12" eb="15">
      <t>ジエイギョウ</t>
    </rPh>
    <rPh sb="16" eb="18">
      <t>ガクセイ</t>
    </rPh>
    <rPh sb="19" eb="21">
      <t>ムショク</t>
    </rPh>
    <rPh sb="24" eb="25">
      <t>カタ</t>
    </rPh>
    <rPh sb="28" eb="29">
      <t>サイ</t>
    </rPh>
    <rPh sb="29" eb="31">
      <t>イジョウ</t>
    </rPh>
    <rPh sb="33" eb="34">
      <t>サイ</t>
    </rPh>
    <rPh sb="34" eb="36">
      <t>ミマン</t>
    </rPh>
    <rPh sb="37" eb="38">
      <t>カタ</t>
    </rPh>
    <phoneticPr fontId="3"/>
  </si>
  <si>
    <t>注２　3号被保険者･･･第２号被保険者に扶養されている配偶者で２０歳以上６０歳未満の方</t>
    <rPh sb="0" eb="1">
      <t>チュウ</t>
    </rPh>
    <rPh sb="4" eb="5">
      <t>ゴウ</t>
    </rPh>
    <rPh sb="5" eb="9">
      <t>ヒホケンシャ</t>
    </rPh>
    <rPh sb="12" eb="13">
      <t>ダイ</t>
    </rPh>
    <rPh sb="14" eb="15">
      <t>ゴウ</t>
    </rPh>
    <rPh sb="15" eb="19">
      <t>ヒホケンシャ</t>
    </rPh>
    <rPh sb="20" eb="22">
      <t>フヨウ</t>
    </rPh>
    <rPh sb="27" eb="30">
      <t>ハイグウシャ</t>
    </rPh>
    <rPh sb="33" eb="34">
      <t>サイ</t>
    </rPh>
    <rPh sb="34" eb="36">
      <t>イジョウ</t>
    </rPh>
    <rPh sb="38" eb="39">
      <t>サイ</t>
    </rPh>
    <rPh sb="39" eb="41">
      <t>ミマン</t>
    </rPh>
    <rPh sb="42" eb="43">
      <t>カタ</t>
    </rPh>
    <phoneticPr fontId="3"/>
  </si>
  <si>
    <t>（10）　国民年金受給状況</t>
  </si>
  <si>
    <t>単位：件、千円</t>
  </si>
  <si>
    <t>平成27年度</t>
    <rPh sb="4" eb="5">
      <t>ネン</t>
    </rPh>
    <phoneticPr fontId="3"/>
  </si>
  <si>
    <t>平成28年度</t>
    <rPh sb="4" eb="5">
      <t>ネン</t>
    </rPh>
    <phoneticPr fontId="3"/>
  </si>
  <si>
    <t>平成29年度</t>
    <rPh sb="4" eb="5">
      <t>ネン</t>
    </rPh>
    <phoneticPr fontId="3"/>
  </si>
  <si>
    <t>受給者数</t>
  </si>
  <si>
    <t>件数</t>
  </si>
  <si>
    <t>金額</t>
  </si>
  <si>
    <t>老齢年金</t>
  </si>
  <si>
    <t>通算老齢金</t>
  </si>
  <si>
    <t>障害年金</t>
  </si>
  <si>
    <t>母子準母子</t>
  </si>
  <si>
    <t>遺児年金</t>
  </si>
  <si>
    <t>寡婦年金</t>
  </si>
  <si>
    <t>死亡一時金</t>
  </si>
  <si>
    <t>老齢基礎年金</t>
  </si>
  <si>
    <t>障害基礎年金</t>
  </si>
  <si>
    <t>遺族基礎年金</t>
  </si>
  <si>
    <t>特別一時金</t>
  </si>
  <si>
    <t>資料：保険医療課（国民年金事業月報）</t>
    <rPh sb="5" eb="7">
      <t>イリョウ</t>
    </rPh>
    <rPh sb="7" eb="8">
      <t>カ</t>
    </rPh>
    <phoneticPr fontId="3"/>
  </si>
  <si>
    <t>（11）　後期高齢者医療制度による医療の給付</t>
    <rPh sb="5" eb="7">
      <t>コウキ</t>
    </rPh>
    <rPh sb="7" eb="10">
      <t>コウレイシャ</t>
    </rPh>
    <rPh sb="10" eb="12">
      <t>イリョウ</t>
    </rPh>
    <rPh sb="12" eb="14">
      <t>セイド</t>
    </rPh>
    <rPh sb="17" eb="19">
      <t>イリョウ</t>
    </rPh>
    <rPh sb="20" eb="22">
      <t>キュウフ</t>
    </rPh>
    <phoneticPr fontId="3"/>
  </si>
  <si>
    <t>対象者数（3月末）（人）</t>
    <rPh sb="0" eb="3">
      <t>タイショウシャ</t>
    </rPh>
    <rPh sb="3" eb="4">
      <t>スウ</t>
    </rPh>
    <rPh sb="6" eb="7">
      <t>ガツ</t>
    </rPh>
    <rPh sb="7" eb="8">
      <t>マツ</t>
    </rPh>
    <rPh sb="10" eb="11">
      <t>ニン</t>
    </rPh>
    <phoneticPr fontId="3"/>
  </si>
  <si>
    <t>対象者数(平均受給者)（人）</t>
  </si>
  <si>
    <t>医療費（千円）</t>
    <rPh sb="0" eb="3">
      <t>イリョウヒ</t>
    </rPh>
    <rPh sb="4" eb="6">
      <t>センエン</t>
    </rPh>
    <phoneticPr fontId="3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</si>
  <si>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3"/>
  </si>
  <si>
    <t>受診件数(件）</t>
    <rPh sb="0" eb="2">
      <t>ジュシン</t>
    </rPh>
    <rPh sb="2" eb="4">
      <t>ケンスウ</t>
    </rPh>
    <rPh sb="5" eb="6">
      <t>ケン</t>
    </rPh>
    <phoneticPr fontId="3"/>
  </si>
  <si>
    <t>1件当たり医療費（円）</t>
    <rPh sb="1" eb="2">
      <t>ケン</t>
    </rPh>
    <rPh sb="2" eb="3">
      <t>ア</t>
    </rPh>
    <rPh sb="5" eb="8">
      <t>イリョウヒ</t>
    </rPh>
    <rPh sb="9" eb="10">
      <t>エン</t>
    </rPh>
    <phoneticPr fontId="3"/>
  </si>
  <si>
    <t>注１　１人当たりを算出する際の基礎となる被保険者数は対象者数（平均受給者数）</t>
    <rPh sb="0" eb="1">
      <t>チュウ</t>
    </rPh>
    <rPh sb="3" eb="5">
      <t>ヒトリ</t>
    </rPh>
    <rPh sb="5" eb="6">
      <t>ア</t>
    </rPh>
    <rPh sb="9" eb="11">
      <t>サンシュツ</t>
    </rPh>
    <rPh sb="13" eb="14">
      <t>サイ</t>
    </rPh>
    <rPh sb="15" eb="17">
      <t>キソ</t>
    </rPh>
    <rPh sb="20" eb="24">
      <t>ヒホケンシャ</t>
    </rPh>
    <rPh sb="24" eb="25">
      <t>スウ</t>
    </rPh>
    <rPh sb="26" eb="29">
      <t>タイショウシャ</t>
    </rPh>
    <rPh sb="29" eb="30">
      <t>スウ</t>
    </rPh>
    <rPh sb="31" eb="33">
      <t>ヘイキン</t>
    </rPh>
    <rPh sb="33" eb="36">
      <t>ジュキュウシャ</t>
    </rPh>
    <rPh sb="36" eb="37">
      <t>スウ</t>
    </rPh>
    <phoneticPr fontId="3"/>
  </si>
  <si>
    <t>(12)　福祉医療</t>
    <rPh sb="5" eb="7">
      <t>フクシ</t>
    </rPh>
    <rPh sb="7" eb="9">
      <t>イリョウ</t>
    </rPh>
    <phoneticPr fontId="3"/>
  </si>
  <si>
    <t>　ア　子ども医療</t>
    <rPh sb="3" eb="4">
      <t>コ</t>
    </rPh>
    <phoneticPr fontId="3"/>
  </si>
  <si>
    <t>対象者数(平均受給者)（人）</t>
    <rPh sb="3" eb="4">
      <t>スウ</t>
    </rPh>
    <rPh sb="12" eb="13">
      <t>ニン</t>
    </rPh>
    <phoneticPr fontId="3"/>
  </si>
  <si>
    <t>医療費(千円)</t>
    <rPh sb="4" eb="6">
      <t>センエン</t>
    </rPh>
    <phoneticPr fontId="3"/>
  </si>
  <si>
    <t>1人当たり医療費(円)</t>
    <rPh sb="9" eb="10">
      <t>エン</t>
    </rPh>
    <phoneticPr fontId="3"/>
  </si>
  <si>
    <t>受診件数(件)</t>
    <rPh sb="5" eb="6">
      <t>ケン</t>
    </rPh>
    <phoneticPr fontId="3"/>
  </si>
  <si>
    <t>1件当たり医療費(円)</t>
    <rPh sb="9" eb="10">
      <t>エン</t>
    </rPh>
    <phoneticPr fontId="3"/>
  </si>
  <si>
    <t>　イ　障害者医療</t>
  </si>
  <si>
    <t>対象者数(平均受給者) (人)</t>
    <rPh sb="13" eb="14">
      <t>ニン</t>
    </rPh>
    <phoneticPr fontId="3"/>
  </si>
  <si>
    <t xml:space="preserve">医療費(千円) </t>
  </si>
  <si>
    <t xml:space="preserve">1人当たり医療費(円)  </t>
  </si>
  <si>
    <t>受診件数(件)</t>
  </si>
  <si>
    <t xml:space="preserve">1件当たり医療費(円)  </t>
  </si>
  <si>
    <t>　ウ　母子・父子家庭医療</t>
    <rPh sb="6" eb="8">
      <t>フシ</t>
    </rPh>
    <phoneticPr fontId="3"/>
  </si>
  <si>
    <t>(13)　社会福祉協議会会員加入状況</t>
  </si>
  <si>
    <t>単位：人、千円</t>
  </si>
  <si>
    <t>一　般　会　員</t>
  </si>
  <si>
    <t>賛　助　会　員</t>
  </si>
  <si>
    <t>法　人　会　員</t>
  </si>
  <si>
    <t>総　数</t>
    <rPh sb="0" eb="1">
      <t>ソウ</t>
    </rPh>
    <rPh sb="2" eb="3">
      <t>スウ</t>
    </rPh>
    <phoneticPr fontId="3"/>
  </si>
  <si>
    <t>会員数</t>
  </si>
  <si>
    <t>会　費</t>
  </si>
  <si>
    <t>資料：社会福祉協議会</t>
  </si>
  <si>
    <t>(14) 介護保険認定状況</t>
  </si>
  <si>
    <t>各年3月31日現在　単位：人</t>
  </si>
  <si>
    <t>要　支　援　・　要　介　護　度　別　認　定　者　数</t>
  </si>
  <si>
    <t>総　数</t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</si>
  <si>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</si>
  <si>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</si>
  <si>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</si>
  <si>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</si>
  <si>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</si>
  <si>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</si>
  <si>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</si>
  <si>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資料：長寿課</t>
    <rPh sb="3" eb="5">
      <t>チョウジュ</t>
    </rPh>
    <rPh sb="5" eb="6">
      <t>カ</t>
    </rPh>
    <phoneticPr fontId="3"/>
  </si>
  <si>
    <t>(15)　介護予防事業実施状況</t>
  </si>
  <si>
    <t>単位：日、人</t>
  </si>
  <si>
    <t>実　　施　　日　　数</t>
    <rPh sb="6" eb="7">
      <t>ニチ</t>
    </rPh>
    <phoneticPr fontId="3"/>
  </si>
  <si>
    <t>被　指　導　延　人　員</t>
  </si>
  <si>
    <t>平成</t>
    <rPh sb="0" eb="2">
      <t>ヘイセイ</t>
    </rPh>
    <phoneticPr fontId="3"/>
  </si>
  <si>
    <t>年</t>
    <rPh sb="0" eb="1">
      <t>ネン</t>
    </rPh>
    <phoneticPr fontId="3"/>
  </si>
  <si>
    <t>(16) 　シニアクラブ会員加入状況</t>
  </si>
  <si>
    <t>単位：団体、人</t>
  </si>
  <si>
    <t>平成27年度</t>
  </si>
  <si>
    <t>クラブ数</t>
  </si>
  <si>
    <t>会員総数</t>
  </si>
  <si>
    <t>男</t>
  </si>
  <si>
    <t>女</t>
  </si>
  <si>
    <t>(17)　保育園園児数</t>
  </si>
  <si>
    <t>各年4月1日現在　単位：人</t>
  </si>
  <si>
    <t>園　名
（定員）</t>
  </si>
  <si>
    <t>平成26年</t>
  </si>
  <si>
    <t>平成27年</t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</si>
  <si>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</si>
  <si>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</si>
  <si>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</si>
  <si>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上郷保育園</t>
  </si>
  <si>
    <t>　（130）</t>
  </si>
  <si>
    <t>5歳児</t>
  </si>
  <si>
    <t>4歳児</t>
  </si>
  <si>
    <t>3歳児</t>
  </si>
  <si>
    <t>2歳児</t>
  </si>
  <si>
    <t>1歳児</t>
  </si>
  <si>
    <t>色金保育園</t>
  </si>
  <si>
    <t>（229）</t>
  </si>
  <si>
    <t>0歳児</t>
  </si>
  <si>
    <t>長湫東保育園</t>
  </si>
  <si>
    <t>（134）</t>
  </si>
  <si>
    <t>長湫西保育園</t>
  </si>
  <si>
    <t>（236）</t>
  </si>
  <si>
    <t>長湫北保育園</t>
  </si>
  <si>
    <t>(266)</t>
  </si>
  <si>
    <t>長湫南保育園</t>
  </si>
  <si>
    <t>（133）</t>
  </si>
  <si>
    <t>資料：子育て支援課</t>
  </si>
  <si>
    <t>市が洞保育園</t>
    <rPh sb="0" eb="1">
      <t>イチ</t>
    </rPh>
    <rPh sb="2" eb="3">
      <t>ホラ</t>
    </rPh>
    <rPh sb="3" eb="6">
      <t>ホイクエン</t>
    </rPh>
    <phoneticPr fontId="3"/>
  </si>
  <si>
    <t>　（133）</t>
  </si>
  <si>
    <t>アスクはなみずき保育園</t>
    <rPh sb="8" eb="11">
      <t>ホイクエン</t>
    </rPh>
    <phoneticPr fontId="3"/>
  </si>
  <si>
    <t>（100）</t>
    <phoneticPr fontId="3" type="Hiragana"/>
  </si>
  <si>
    <t>アートチャイルドケア長久手
保育園</t>
    <rPh sb="10" eb="13">
      <t>ナガクテ</t>
    </rPh>
    <rPh sb="14" eb="17">
      <t>ホイクエン</t>
    </rPh>
    <phoneticPr fontId="3"/>
  </si>
  <si>
    <t>（60）</t>
  </si>
  <si>
    <t>アインながくて
保育園</t>
    <rPh sb="8" eb="11">
      <t>ホイクエン</t>
    </rPh>
    <phoneticPr fontId="3"/>
  </si>
  <si>
    <t>（103）</t>
  </si>
  <si>
    <t>コロポックル　　長久手保育園</t>
    <rPh sb="8" eb="11">
      <t>ナガクテ</t>
    </rPh>
    <rPh sb="11" eb="14">
      <t>ホイクエン</t>
    </rPh>
    <phoneticPr fontId="3"/>
  </si>
  <si>
    <t>2歳児</t>
    <rPh sb="1" eb="3">
      <t>サイジ</t>
    </rPh>
    <phoneticPr fontId="3"/>
  </si>
  <si>
    <t>(36)</t>
  </si>
  <si>
    <t>1歳児</t>
    <rPh sb="1" eb="3">
      <t>サイジ</t>
    </rPh>
    <phoneticPr fontId="3"/>
  </si>
  <si>
    <t>資料：子育て支援課</t>
    <rPh sb="0" eb="2">
      <t>シリョウ</t>
    </rPh>
    <rPh sb="3" eb="5">
      <t>コソダ</t>
    </rPh>
    <rPh sb="6" eb="9">
      <t>シエンカ</t>
    </rPh>
    <phoneticPr fontId="3"/>
  </si>
  <si>
    <t>(18)　児童館等の利用状況</t>
  </si>
  <si>
    <t>平成
25
年度</t>
  </si>
  <si>
    <t>平成
26
年度</t>
  </si>
  <si>
    <t>平成
27
年度</t>
    <rPh sb="0" eb="2">
      <t>ヘイセイ</t>
    </rPh>
    <rPh sb="6" eb="8">
      <t>ネンド</t>
    </rPh>
    <phoneticPr fontId="3"/>
  </si>
  <si>
    <t>平成
28
年度</t>
    <rPh sb="0" eb="2">
      <t>ヘイセイ</t>
    </rPh>
    <rPh sb="6" eb="8">
      <t>ネンド</t>
    </rPh>
    <phoneticPr fontId="3"/>
  </si>
  <si>
    <t>平成
29
年度</t>
    <rPh sb="0" eb="2">
      <t>ヘイセイ</t>
    </rPh>
    <rPh sb="6" eb="8">
      <t>ネンド</t>
    </rPh>
    <phoneticPr fontId="3"/>
  </si>
  <si>
    <t>開設
年月日</t>
  </si>
  <si>
    <t>青少年児童センター</t>
    <rPh sb="0" eb="3">
      <t>セイショウネン</t>
    </rPh>
    <rPh sb="3" eb="5">
      <t>ジドウ</t>
    </rPh>
    <phoneticPr fontId="3"/>
  </si>
  <si>
    <t>総数</t>
  </si>
  <si>
    <t>H20. 1. 5</t>
  </si>
  <si>
    <t>幼児</t>
  </si>
  <si>
    <t>小学生</t>
  </si>
  <si>
    <t>中学生</t>
  </si>
  <si>
    <t>高校生・一般</t>
  </si>
  <si>
    <t>下　山
児童館</t>
  </si>
  <si>
    <t>S53．4．1</t>
  </si>
  <si>
    <t>上　郷
児童館</t>
  </si>
  <si>
    <t>S55．4．1</t>
  </si>
  <si>
    <t>長久手
西
児童館</t>
  </si>
  <si>
    <t>H6．4．1</t>
  </si>
  <si>
    <t>長久手
南
児童館</t>
  </si>
  <si>
    <t>H7. 4. 1</t>
  </si>
  <si>
    <t>市が洞</t>
    <rPh sb="0" eb="1">
      <t>イチ</t>
    </rPh>
    <rPh sb="2" eb="3">
      <t>ホラ</t>
    </rPh>
    <phoneticPr fontId="3"/>
  </si>
  <si>
    <t>幼児</t>
    <rPh sb="0" eb="2">
      <t>ヨウジ</t>
    </rPh>
    <phoneticPr fontId="3"/>
  </si>
  <si>
    <t>小中学生</t>
    <rPh sb="0" eb="4">
      <t>ショウチュウガクセイ</t>
    </rPh>
    <phoneticPr fontId="3"/>
  </si>
  <si>
    <t>高校生・一般</t>
    <rPh sb="0" eb="3">
      <t>コウコウセイ</t>
    </rPh>
    <rPh sb="4" eb="6">
      <t>イッパン</t>
    </rPh>
    <phoneticPr fontId="3"/>
  </si>
  <si>
    <t>交通児
童遊園</t>
  </si>
  <si>
    <t>S57. 4. 1</t>
  </si>
  <si>
    <t>小中学生</t>
  </si>
  <si>
    <t>一般</t>
    <rPh sb="0" eb="1">
      <t>イチ</t>
    </rPh>
    <rPh sb="1" eb="2">
      <t>ハン</t>
    </rPh>
    <phoneticPr fontId="3"/>
  </si>
  <si>
    <t>(19)　児童遊園等の設置状況</t>
  </si>
  <si>
    <t>平成28年度</t>
  </si>
  <si>
    <t>平成30年度</t>
    <rPh sb="0" eb="2">
      <t>ヘイセイ</t>
    </rPh>
    <rPh sb="4" eb="6">
      <t>ネンド</t>
    </rPh>
    <phoneticPr fontId="3"/>
  </si>
  <si>
    <t>児 童 遊 園</t>
  </si>
  <si>
    <t>ちびっこ広場</t>
  </si>
  <si>
    <t>赤い羽根広場</t>
  </si>
  <si>
    <t>遊園地</t>
  </si>
  <si>
    <t>資料：みどりの推進課</t>
    <rPh sb="7" eb="9">
      <t>スイシン</t>
    </rPh>
    <rPh sb="9" eb="10">
      <t>カ</t>
    </rPh>
    <phoneticPr fontId="3"/>
  </si>
  <si>
    <t>(20)　みらい子育てネットながくての状況</t>
  </si>
  <si>
    <t>組織数</t>
    <rPh sb="0" eb="2">
      <t>ソシキ</t>
    </rPh>
    <rPh sb="2" eb="3">
      <t>スウ</t>
    </rPh>
    <phoneticPr fontId="3"/>
  </si>
  <si>
    <t>会員数</t>
    <rPh sb="0" eb="3">
      <t>カイインスウ</t>
    </rPh>
    <phoneticPr fontId="3"/>
  </si>
  <si>
    <t>資料：子育て支援課</t>
    <rPh sb="3" eb="5">
      <t>コソダ</t>
    </rPh>
    <rPh sb="6" eb="8">
      <t>シエン</t>
    </rPh>
    <rPh sb="8" eb="9">
      <t>カ</t>
    </rPh>
    <phoneticPr fontId="3"/>
  </si>
  <si>
    <t>(21）　ファミリーサポート登録状況</t>
  </si>
  <si>
    <t>総　　数</t>
  </si>
  <si>
    <t>依頼会員</t>
  </si>
  <si>
    <t>援助会員</t>
  </si>
  <si>
    <t>両方会員</t>
  </si>
  <si>
    <t>(22) 　児童手当の状況</t>
  </si>
  <si>
    <t>単位：人、円</t>
  </si>
  <si>
    <t>受給者（世帯）数</t>
  </si>
  <si>
    <t>受給児童数</t>
  </si>
  <si>
    <t>金　　　額</t>
  </si>
  <si>
    <t xml:space="preserve">
　 </t>
  </si>
  <si>
    <t>資料：子育て支援課</t>
    <rPh sb="3" eb="5">
      <t>コソダ</t>
    </rPh>
    <rPh sb="6" eb="8">
      <t>シエン</t>
    </rPh>
    <phoneticPr fontId="3"/>
  </si>
  <si>
    <t>(23)　子ども会の状況</t>
    <phoneticPr fontId="3" type="Hiragana"/>
  </si>
  <si>
    <t>子　ど　も　会　数</t>
  </si>
  <si>
    <t>人　　　　　　　　数</t>
  </si>
  <si>
    <t>(24)　共同募金</t>
    <phoneticPr fontId="3" type="Hiragana"/>
  </si>
  <si>
    <t>単位：千円</t>
  </si>
  <si>
    <t>募金目標額</t>
  </si>
  <si>
    <t>募金総額</t>
  </si>
  <si>
    <t>戸別募金</t>
  </si>
  <si>
    <t>法人募金</t>
  </si>
  <si>
    <t>学校募金</t>
  </si>
  <si>
    <t>その他</t>
  </si>
  <si>
    <t>(25)　ボランティア登録者数</t>
    <rPh sb="13" eb="14">
      <t>シャ</t>
    </rPh>
    <phoneticPr fontId="3"/>
  </si>
  <si>
    <t>人　　数</t>
  </si>
  <si>
    <t>ボランティアグループ数</t>
  </si>
  <si>
    <t>(26)　自治会加入率</t>
    <rPh sb="5" eb="8">
      <t>ジチカイ</t>
    </rPh>
    <rPh sb="8" eb="11">
      <t>カニュウリツ</t>
    </rPh>
    <phoneticPr fontId="3"/>
  </si>
  <si>
    <t>自治会連合会・区</t>
    <rPh sb="0" eb="3">
      <t>ジチカイ</t>
    </rPh>
    <rPh sb="3" eb="6">
      <t>レンゴウカイ</t>
    </rPh>
    <rPh sb="7" eb="8">
      <t>ク</t>
    </rPh>
    <phoneticPr fontId="3"/>
  </si>
  <si>
    <t>加入世帯数</t>
    <rPh sb="0" eb="2">
      <t>カニュウ</t>
    </rPh>
    <rPh sb="2" eb="5">
      <t>セタイスウ</t>
    </rPh>
    <phoneticPr fontId="3"/>
  </si>
  <si>
    <t>加入率</t>
    <rPh sb="0" eb="3">
      <t>カニュウリツ</t>
    </rPh>
    <phoneticPr fontId="3"/>
  </si>
  <si>
    <t>長湫地区長久手小学校区</t>
    <rPh sb="0" eb="1">
      <t>ナガ</t>
    </rPh>
    <rPh sb="2" eb="4">
      <t>チク</t>
    </rPh>
    <rPh sb="4" eb="7">
      <t>ナガクテ</t>
    </rPh>
    <rPh sb="7" eb="10">
      <t>ショウガッコウ</t>
    </rPh>
    <rPh sb="10" eb="11">
      <t>ク</t>
    </rPh>
    <phoneticPr fontId="3"/>
  </si>
  <si>
    <t>西小学校区</t>
    <rPh sb="0" eb="1">
      <t>ニシ</t>
    </rPh>
    <rPh sb="1" eb="4">
      <t>ショウガッコウ</t>
    </rPh>
    <rPh sb="4" eb="5">
      <t>ク</t>
    </rPh>
    <phoneticPr fontId="3"/>
  </si>
  <si>
    <t>長湫地区北部</t>
    <rPh sb="0" eb="1">
      <t>ナガ</t>
    </rPh>
    <rPh sb="1" eb="2">
      <t>シュウ</t>
    </rPh>
    <rPh sb="2" eb="4">
      <t>チク</t>
    </rPh>
    <rPh sb="4" eb="6">
      <t>ホクブ</t>
    </rPh>
    <phoneticPr fontId="3"/>
  </si>
  <si>
    <t>南小学校区</t>
    <rPh sb="0" eb="1">
      <t>ミナミ</t>
    </rPh>
    <rPh sb="1" eb="4">
      <t>ショウガッコウ</t>
    </rPh>
    <rPh sb="4" eb="5">
      <t>ク</t>
    </rPh>
    <phoneticPr fontId="3"/>
  </si>
  <si>
    <t>市が洞地区</t>
    <rPh sb="0" eb="1">
      <t>イチ</t>
    </rPh>
    <rPh sb="2" eb="3">
      <t>ホラ</t>
    </rPh>
    <rPh sb="3" eb="5">
      <t>チク</t>
    </rPh>
    <phoneticPr fontId="3"/>
  </si>
  <si>
    <t>岩作区</t>
    <rPh sb="0" eb="2">
      <t>ヤザコ</t>
    </rPh>
    <rPh sb="2" eb="3">
      <t>ク</t>
    </rPh>
    <phoneticPr fontId="3"/>
  </si>
  <si>
    <t>前熊区</t>
    <rPh sb="0" eb="2">
      <t>マエグマ</t>
    </rPh>
    <rPh sb="2" eb="3">
      <t>ク</t>
    </rPh>
    <phoneticPr fontId="3"/>
  </si>
  <si>
    <t>大草区</t>
    <rPh sb="0" eb="2">
      <t>オオクサ</t>
    </rPh>
    <rPh sb="2" eb="3">
      <t>ク</t>
    </rPh>
    <phoneticPr fontId="3"/>
  </si>
  <si>
    <t>北熊区</t>
    <rPh sb="0" eb="2">
      <t>キタグマ</t>
    </rPh>
    <rPh sb="2" eb="3">
      <t>ク</t>
    </rPh>
    <phoneticPr fontId="3"/>
  </si>
  <si>
    <t>合計</t>
    <rPh sb="0" eb="2">
      <t>ゴウケイ</t>
    </rPh>
    <phoneticPr fontId="3"/>
  </si>
  <si>
    <t>資料：たつせがある課</t>
    <rPh sb="0" eb="2">
      <t>しりょう</t>
    </rPh>
    <rPh sb="9" eb="10">
      <t>か</t>
    </rPh>
    <phoneticPr fontId="3" type="Hiragana"/>
  </si>
  <si>
    <t>(27)　シルバー人材センター事業実績状況</t>
    <phoneticPr fontId="3" type="Hiragana"/>
  </si>
  <si>
    <t>単位：件、千円</t>
    <rPh sb="0" eb="2">
      <t>タンイ</t>
    </rPh>
    <rPh sb="3" eb="4">
      <t>ケン</t>
    </rPh>
    <rPh sb="5" eb="7">
      <t>センエン</t>
    </rPh>
    <phoneticPr fontId="3"/>
  </si>
  <si>
    <t>会員登録状況（人）</t>
    <rPh sb="0" eb="2">
      <t>カイイン</t>
    </rPh>
    <rPh sb="2" eb="4">
      <t>トウロク</t>
    </rPh>
    <rPh sb="4" eb="6">
      <t>ジョウキョウ</t>
    </rPh>
    <rPh sb="7" eb="8">
      <t>ニン</t>
    </rPh>
    <phoneticPr fontId="3"/>
  </si>
  <si>
    <t>受注件数
合計</t>
    <rPh sb="0" eb="2">
      <t>ジュチュウ</t>
    </rPh>
    <rPh sb="2" eb="4">
      <t>ケンスウ</t>
    </rPh>
    <rPh sb="5" eb="7">
      <t>ゴウケイ</t>
    </rPh>
    <phoneticPr fontId="3"/>
  </si>
  <si>
    <t>契約金額
合計</t>
    <rPh sb="0" eb="2">
      <t>ケイヤク</t>
    </rPh>
    <rPh sb="2" eb="4">
      <t>キンガク</t>
    </rPh>
    <rPh sb="5" eb="7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</si>
  <si>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</si>
  <si>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</si>
  <si>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個人・家庭</t>
    <rPh sb="0" eb="2">
      <t>コジン</t>
    </rPh>
    <rPh sb="3" eb="5">
      <t>カテイ</t>
    </rPh>
    <phoneticPr fontId="3"/>
  </si>
  <si>
    <t>一般企業</t>
    <rPh sb="0" eb="2">
      <t>イッパン</t>
    </rPh>
    <rPh sb="2" eb="4">
      <t>キギョウ</t>
    </rPh>
    <phoneticPr fontId="3"/>
  </si>
  <si>
    <t>公共事業</t>
    <rPh sb="0" eb="2">
      <t>コウキョウ</t>
    </rPh>
    <rPh sb="2" eb="4">
      <t>ジギョウ</t>
    </rPh>
    <phoneticPr fontId="3"/>
  </si>
  <si>
    <t>受注件数</t>
    <rPh sb="0" eb="2">
      <t>ジュチュウ</t>
    </rPh>
    <rPh sb="2" eb="4">
      <t>ケンスウ</t>
    </rPh>
    <phoneticPr fontId="3"/>
  </si>
  <si>
    <t>契約金額</t>
    <rPh sb="0" eb="2">
      <t>ケイヤク</t>
    </rPh>
    <rPh sb="2" eb="4">
      <t>キンガク</t>
    </rPh>
    <phoneticPr fontId="3"/>
  </si>
  <si>
    <t>注：契約金額は千円単位に四捨五入してあるため、
    内訳の合計は必ずしも合計に一致しない。</t>
  </si>
  <si>
    <t>資料：シルバー人材センター</t>
  </si>
</sst>
</file>

<file path=xl/styles.xml><?xml version="1.0" encoding="utf-8"?>
<styleSheet xmlns="http://schemas.openxmlformats.org/spreadsheetml/2006/main">
  <numFmts count="7">
    <numFmt numFmtId="176" formatCode="#,##0.0;[Red]\-#,##0.0"/>
    <numFmt numFmtId="177" formatCode="0.0_ "/>
    <numFmt numFmtId="178" formatCode="0.0"/>
    <numFmt numFmtId="179" formatCode="\ @"/>
    <numFmt numFmtId="180" formatCode="#,##0_ ;[Red]\-#,##0\ "/>
    <numFmt numFmtId="181" formatCode="#,##0.00_ "/>
    <numFmt numFmtId="182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dotted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3" fillId="0" borderId="0" applyFill="0" applyBorder="0" applyAlignment="0" applyProtection="0"/>
    <xf numFmtId="182" fontId="8" fillId="0" borderId="0" applyFill="0" applyBorder="0" applyAlignment="0"/>
    <xf numFmtId="0" fontId="9" fillId="0" borderId="85" applyNumberFormat="0" applyAlignment="0" applyProtection="0">
      <alignment horizontal="left" vertical="center"/>
    </xf>
    <xf numFmtId="0" fontId="9" fillId="0" borderId="87">
      <alignment horizontal="left" vertical="center"/>
    </xf>
    <xf numFmtId="0" fontId="10" fillId="0" borderId="0"/>
    <xf numFmtId="0" fontId="11" fillId="0" borderId="0"/>
    <xf numFmtId="9" fontId="1" fillId="0" borderId="0" applyFill="0" applyBorder="0" applyAlignment="0" applyProtection="0">
      <alignment vertical="center"/>
    </xf>
    <xf numFmtId="9" fontId="12" fillId="0" borderId="0" applyFill="0" applyBorder="0" applyAlignment="0" applyProtection="0">
      <alignment vertical="center"/>
    </xf>
    <xf numFmtId="9" fontId="3" fillId="0" borderId="0" applyFill="0" applyBorder="0" applyAlignment="0" applyProtection="0"/>
    <xf numFmtId="38" fontId="1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13" fillId="0" borderId="0" applyFill="0" applyBorder="0" applyAlignment="0" applyProtection="0">
      <alignment vertical="center"/>
    </xf>
    <xf numFmtId="38" fontId="12" fillId="0" borderId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 applyNumberFormat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</cellStyleXfs>
  <cellXfs count="47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vertical="center" wrapText="1"/>
    </xf>
    <xf numFmtId="176" fontId="4" fillId="0" borderId="0" xfId="1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38" fontId="4" fillId="0" borderId="9" xfId="1" applyFont="1" applyBorder="1" applyAlignment="1">
      <alignment horizontal="right" vertical="center" wrapText="1" indent="1"/>
    </xf>
    <xf numFmtId="177" fontId="4" fillId="0" borderId="0" xfId="0" applyNumberFormat="1" applyFont="1" applyBorder="1" applyAlignment="1">
      <alignment horizontal="right" vertical="center" wrapText="1" indent="1"/>
    </xf>
    <xf numFmtId="178" fontId="4" fillId="0" borderId="0" xfId="0" applyNumberFormat="1" applyFont="1" applyBorder="1" applyAlignment="1">
      <alignment horizontal="right" vertical="center" wrapText="1" inden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right" vertical="center" wrapText="1" indent="1"/>
    </xf>
    <xf numFmtId="38" fontId="4" fillId="0" borderId="18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4" fillId="0" borderId="8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center" wrapText="1"/>
    </xf>
    <xf numFmtId="177" fontId="4" fillId="0" borderId="16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right" wrapText="1"/>
    </xf>
    <xf numFmtId="0" fontId="6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8" fontId="6" fillId="0" borderId="28" xfId="1" applyFont="1" applyBorder="1" applyAlignment="1">
      <alignment horizontal="center" vertical="center" wrapText="1"/>
    </xf>
    <xf numFmtId="38" fontId="6" fillId="0" borderId="29" xfId="1" applyFont="1" applyBorder="1" applyAlignment="1">
      <alignment horizontal="center" vertical="center" wrapText="1"/>
    </xf>
    <xf numFmtId="38" fontId="4" fillId="0" borderId="29" xfId="1" applyFont="1" applyBorder="1" applyAlignment="1">
      <alignment horizontal="center" vertical="center" wrapText="1"/>
    </xf>
    <xf numFmtId="38" fontId="4" fillId="0" borderId="30" xfId="1" applyFont="1" applyBorder="1" applyAlignment="1">
      <alignment horizontal="center" vertical="center" wrapText="1"/>
    </xf>
    <xf numFmtId="38" fontId="6" fillId="0" borderId="8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8" fontId="6" fillId="0" borderId="32" xfId="1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40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38" fontId="6" fillId="0" borderId="7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6" fillId="0" borderId="17" xfId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 wrapText="1"/>
    </xf>
    <xf numFmtId="38" fontId="4" fillId="0" borderId="3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 shrinkToFi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4" fillId="0" borderId="44" xfId="0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 wrapText="1"/>
    </xf>
    <xf numFmtId="38" fontId="4" fillId="0" borderId="19" xfId="1" applyFont="1" applyFill="1" applyBorder="1" applyAlignment="1">
      <alignment vertical="center" wrapText="1"/>
    </xf>
    <xf numFmtId="38" fontId="4" fillId="0" borderId="22" xfId="1" applyFont="1" applyFill="1" applyBorder="1" applyAlignment="1">
      <alignment vertical="center" wrapText="1"/>
    </xf>
    <xf numFmtId="0" fontId="4" fillId="0" borderId="47" xfId="0" applyFont="1" applyBorder="1" applyAlignment="1">
      <alignment horizontal="center" vertical="center" textRotation="255" wrapText="1"/>
    </xf>
    <xf numFmtId="38" fontId="4" fillId="0" borderId="0" xfId="1" applyFont="1" applyBorder="1" applyAlignment="1">
      <alignment horizontal="right" vertical="center" wrapText="1"/>
    </xf>
    <xf numFmtId="38" fontId="4" fillId="0" borderId="9" xfId="1" applyFont="1" applyFill="1" applyBorder="1" applyAlignment="1">
      <alignment vertical="center" wrapText="1"/>
    </xf>
    <xf numFmtId="0" fontId="4" fillId="0" borderId="48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wrapText="1"/>
    </xf>
    <xf numFmtId="38" fontId="4" fillId="0" borderId="11" xfId="1" applyFont="1" applyBorder="1" applyAlignment="1">
      <alignment horizontal="right" vertical="center" wrapText="1"/>
    </xf>
    <xf numFmtId="38" fontId="4" fillId="0" borderId="11" xfId="1" applyFont="1" applyFill="1" applyBorder="1" applyAlignment="1">
      <alignment vertical="center" wrapText="1"/>
    </xf>
    <xf numFmtId="38" fontId="4" fillId="0" borderId="14" xfId="1" applyFont="1" applyFill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38" fontId="4" fillId="0" borderId="16" xfId="1" applyFont="1" applyBorder="1" applyAlignment="1">
      <alignment horizontal="right" vertical="center" wrapText="1"/>
    </xf>
    <xf numFmtId="38" fontId="4" fillId="0" borderId="16" xfId="1" applyFont="1" applyFill="1" applyBorder="1" applyAlignment="1">
      <alignment vertical="center" wrapText="1"/>
    </xf>
    <xf numFmtId="38" fontId="4" fillId="0" borderId="18" xfId="1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top"/>
    </xf>
    <xf numFmtId="0" fontId="6" fillId="0" borderId="0" xfId="0" applyFont="1" applyFill="1" applyAlignment="1">
      <alignment vertical="center" wrapText="1"/>
    </xf>
    <xf numFmtId="0" fontId="5" fillId="0" borderId="0" xfId="0" applyFont="1"/>
    <xf numFmtId="0" fontId="4" fillId="0" borderId="0" xfId="0" applyFont="1" applyBorder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 wrapText="1"/>
    </xf>
    <xf numFmtId="38" fontId="4" fillId="0" borderId="0" xfId="1" applyFont="1" applyBorder="1" applyAlignment="1">
      <alignment horizontal="right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8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/>
    </xf>
    <xf numFmtId="38" fontId="4" fillId="0" borderId="32" xfId="1" applyFont="1" applyBorder="1" applyAlignment="1">
      <alignment horizontal="right" vertical="center" wrapText="1"/>
    </xf>
    <xf numFmtId="38" fontId="4" fillId="0" borderId="16" xfId="1" applyFont="1" applyBorder="1" applyAlignment="1">
      <alignment horizontal="right" vertical="center" wrapText="1"/>
    </xf>
    <xf numFmtId="178" fontId="4" fillId="0" borderId="18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38" fontId="4" fillId="0" borderId="7" xfId="1" applyFont="1" applyBorder="1" applyAlignment="1">
      <alignment horizontal="right" vertical="center" wrapText="1" indent="1"/>
    </xf>
    <xf numFmtId="38" fontId="4" fillId="0" borderId="0" xfId="1" applyFont="1" applyFill="1" applyBorder="1" applyAlignment="1">
      <alignment horizontal="right" vertical="center" wrapText="1" indent="1"/>
    </xf>
    <xf numFmtId="38" fontId="4" fillId="0" borderId="32" xfId="1" applyFont="1" applyBorder="1" applyAlignment="1">
      <alignment horizontal="right" vertical="center" wrapText="1" indent="1"/>
    </xf>
    <xf numFmtId="38" fontId="4" fillId="0" borderId="17" xfId="1" applyFont="1" applyBorder="1" applyAlignment="1">
      <alignment horizontal="right" vertical="center" wrapText="1" indent="1"/>
    </xf>
    <xf numFmtId="38" fontId="4" fillId="0" borderId="0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179" fontId="4" fillId="0" borderId="42" xfId="0" applyNumberFormat="1" applyFont="1" applyBorder="1" applyAlignment="1">
      <alignment horizontal="distributed" vertical="center" wrapText="1" justifyLastLine="1"/>
    </xf>
    <xf numFmtId="38" fontId="4" fillId="0" borderId="19" xfId="1" applyFont="1" applyBorder="1" applyAlignment="1">
      <alignment horizontal="right" vertical="center" wrapText="1" indent="1"/>
    </xf>
    <xf numFmtId="38" fontId="4" fillId="0" borderId="22" xfId="1" applyFont="1" applyBorder="1" applyAlignment="1">
      <alignment horizontal="right" vertical="center" wrapText="1" indent="1"/>
    </xf>
    <xf numFmtId="179" fontId="4" fillId="0" borderId="48" xfId="0" applyNumberFormat="1" applyFont="1" applyBorder="1" applyAlignment="1">
      <alignment horizontal="distributed" vertical="center" wrapText="1" justifyLastLine="1"/>
    </xf>
    <xf numFmtId="38" fontId="4" fillId="0" borderId="9" xfId="1" applyFont="1" applyBorder="1" applyAlignment="1">
      <alignment horizontal="right" vertical="center" wrapText="1" indent="1"/>
    </xf>
    <xf numFmtId="179" fontId="4" fillId="0" borderId="57" xfId="0" applyNumberFormat="1" applyFont="1" applyBorder="1" applyAlignment="1">
      <alignment horizontal="distributed" vertical="center" wrapText="1" justifyLastLine="1"/>
    </xf>
    <xf numFmtId="38" fontId="4" fillId="0" borderId="16" xfId="1" applyFont="1" applyBorder="1" applyAlignment="1">
      <alignment horizontal="right" vertical="center" wrapText="1" indent="1"/>
    </xf>
    <xf numFmtId="38" fontId="4" fillId="0" borderId="18" xfId="1" applyFont="1" applyBorder="1" applyAlignment="1">
      <alignment horizontal="right" vertical="center" wrapText="1" indent="1"/>
    </xf>
    <xf numFmtId="179" fontId="4" fillId="0" borderId="0" xfId="0" applyNumberFormat="1" applyFont="1" applyBorder="1" applyAlignment="1">
      <alignment horizontal="distributed" vertical="center" wrapText="1" justifyLastLine="1"/>
    </xf>
    <xf numFmtId="0" fontId="4" fillId="0" borderId="34" xfId="0" applyFont="1" applyBorder="1" applyAlignment="1">
      <alignment horizontal="left" vertical="center" wrapText="1"/>
    </xf>
    <xf numFmtId="179" fontId="4" fillId="0" borderId="47" xfId="0" applyNumberFormat="1" applyFont="1" applyBorder="1" applyAlignment="1">
      <alignment horizontal="left" vertical="center" wrapText="1"/>
    </xf>
    <xf numFmtId="38" fontId="4" fillId="0" borderId="0" xfId="1" applyFont="1" applyAlignment="1">
      <alignment horizontal="right" vertical="center" wrapText="1" indent="1"/>
    </xf>
    <xf numFmtId="179" fontId="4" fillId="0" borderId="57" xfId="0" applyNumberFormat="1" applyFont="1" applyBorder="1" applyAlignment="1">
      <alignment horizontal="left" vertical="center" wrapText="1"/>
    </xf>
    <xf numFmtId="179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179" fontId="4" fillId="0" borderId="42" xfId="0" applyNumberFormat="1" applyFont="1" applyBorder="1" applyAlignment="1">
      <alignment horizontal="left" vertical="center" wrapText="1"/>
    </xf>
    <xf numFmtId="38" fontId="4" fillId="0" borderId="22" xfId="1" applyFont="1" applyFill="1" applyBorder="1" applyAlignment="1">
      <alignment horizontal="right" vertical="center" wrapText="1" indent="1"/>
    </xf>
    <xf numFmtId="38" fontId="6" fillId="0" borderId="0" xfId="1" applyFont="1" applyAlignment="1">
      <alignment vertical="center" wrapText="1"/>
    </xf>
    <xf numFmtId="179" fontId="4" fillId="0" borderId="34" xfId="0" applyNumberFormat="1" applyFont="1" applyBorder="1" applyAlignment="1">
      <alignment horizontal="left" vertical="center" wrapText="1"/>
    </xf>
    <xf numFmtId="179" fontId="4" fillId="0" borderId="35" xfId="0" applyNumberFormat="1" applyFont="1" applyBorder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179" fontId="4" fillId="0" borderId="6" xfId="0" applyNumberFormat="1" applyFont="1" applyBorder="1" applyAlignment="1">
      <alignment horizontal="left" vertical="center" wrapText="1"/>
    </xf>
    <xf numFmtId="179" fontId="4" fillId="0" borderId="7" xfId="0" applyNumberFormat="1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right" vertical="center" wrapText="1" indent="1"/>
    </xf>
    <xf numFmtId="179" fontId="4" fillId="0" borderId="0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right" vertical="center" wrapText="1" indent="1"/>
    </xf>
    <xf numFmtId="3" fontId="4" fillId="0" borderId="9" xfId="0" applyNumberFormat="1" applyFont="1" applyFill="1" applyBorder="1" applyAlignment="1">
      <alignment horizontal="right" vertical="center" wrapText="1" indent="1"/>
    </xf>
    <xf numFmtId="179" fontId="4" fillId="0" borderId="15" xfId="0" applyNumberFormat="1" applyFont="1" applyBorder="1" applyAlignment="1">
      <alignment horizontal="left" vertical="center" wrapText="1"/>
    </xf>
    <xf numFmtId="179" fontId="4" fillId="0" borderId="17" xfId="0" applyNumberFormat="1" applyFont="1" applyBorder="1" applyAlignment="1">
      <alignment horizontal="left" vertical="center" wrapText="1"/>
    </xf>
    <xf numFmtId="179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38" fontId="4" fillId="0" borderId="21" xfId="1" applyFont="1" applyBorder="1" applyAlignment="1">
      <alignment horizontal="right" vertical="center" wrapText="1" indent="1"/>
    </xf>
    <xf numFmtId="38" fontId="4" fillId="0" borderId="19" xfId="1" applyFont="1" applyBorder="1" applyAlignment="1">
      <alignment horizontal="right" vertical="center" wrapText="1" indent="1"/>
    </xf>
    <xf numFmtId="0" fontId="4" fillId="0" borderId="19" xfId="0" applyFont="1" applyBorder="1" applyAlignment="1">
      <alignment horizontal="right" vertical="center" wrapText="1" indent="1"/>
    </xf>
    <xf numFmtId="0" fontId="4" fillId="0" borderId="58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distributed" vertical="center" wrapText="1" indent="1"/>
    </xf>
    <xf numFmtId="0" fontId="4" fillId="0" borderId="46" xfId="0" applyFont="1" applyBorder="1" applyAlignment="1">
      <alignment horizontal="distributed" vertical="center" wrapText="1" indent="1"/>
    </xf>
    <xf numFmtId="0" fontId="4" fillId="0" borderId="36" xfId="0" applyFont="1" applyBorder="1" applyAlignment="1">
      <alignment horizontal="distributed" vertical="center" wrapText="1" indent="1"/>
    </xf>
    <xf numFmtId="0" fontId="4" fillId="0" borderId="59" xfId="0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center" vertical="center" wrapText="1"/>
    </xf>
    <xf numFmtId="180" fontId="4" fillId="0" borderId="0" xfId="1" applyNumberFormat="1" applyFont="1" applyBorder="1" applyAlignment="1">
      <alignment horizontal="right" vertical="center" wrapText="1" indent="1"/>
    </xf>
    <xf numFmtId="180" fontId="4" fillId="0" borderId="9" xfId="1" applyNumberFormat="1" applyFont="1" applyBorder="1" applyAlignment="1">
      <alignment horizontal="right" vertical="center" wrapText="1" indent="1"/>
    </xf>
    <xf numFmtId="0" fontId="4" fillId="0" borderId="57" xfId="0" applyNumberFormat="1" applyFont="1" applyBorder="1" applyAlignment="1">
      <alignment horizontal="center" vertical="center" wrapText="1"/>
    </xf>
    <xf numFmtId="180" fontId="4" fillId="0" borderId="16" xfId="1" applyNumberFormat="1" applyFont="1" applyFill="1" applyBorder="1" applyAlignment="1">
      <alignment horizontal="right" vertical="center" wrapText="1" indent="1"/>
    </xf>
    <xf numFmtId="180" fontId="4" fillId="0" borderId="18" xfId="1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6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4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3" fontId="4" fillId="0" borderId="19" xfId="0" applyNumberFormat="1" applyFont="1" applyBorder="1" applyAlignment="1">
      <alignment horizontal="right" vertical="center" wrapText="1" indent="1"/>
    </xf>
    <xf numFmtId="3" fontId="4" fillId="0" borderId="22" xfId="0" applyNumberFormat="1" applyFont="1" applyBorder="1" applyAlignment="1">
      <alignment horizontal="right" vertical="center" wrapText="1" indent="1"/>
    </xf>
    <xf numFmtId="0" fontId="6" fillId="0" borderId="6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 wrapText="1" indent="1"/>
    </xf>
    <xf numFmtId="0" fontId="6" fillId="0" borderId="0" xfId="1" applyNumberFormat="1" applyFont="1" applyBorder="1" applyAlignment="1">
      <alignment horizontal="right" vertical="center" wrapText="1" indent="1"/>
    </xf>
    <xf numFmtId="3" fontId="6" fillId="0" borderId="0" xfId="1" applyNumberFormat="1" applyFont="1" applyBorder="1" applyAlignment="1">
      <alignment horizontal="right" vertical="center" wrapText="1" indent="1"/>
    </xf>
    <xf numFmtId="3" fontId="6" fillId="0" borderId="9" xfId="0" applyNumberFormat="1" applyFont="1" applyBorder="1" applyAlignment="1">
      <alignment horizontal="right" vertical="center" wrapText="1" indent="1"/>
    </xf>
    <xf numFmtId="3" fontId="4" fillId="0" borderId="16" xfId="1" applyNumberFormat="1" applyFont="1" applyBorder="1" applyAlignment="1">
      <alignment horizontal="right" vertical="center" wrapText="1" indent="1"/>
    </xf>
    <xf numFmtId="3" fontId="4" fillId="0" borderId="18" xfId="0" applyNumberFormat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3" fontId="4" fillId="0" borderId="0" xfId="1" applyNumberFormat="1" applyFont="1" applyBorder="1" applyAlignment="1">
      <alignment horizontal="right" vertical="center" wrapText="1" indent="1"/>
    </xf>
    <xf numFmtId="0" fontId="4" fillId="0" borderId="4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60" xfId="0" applyFont="1" applyBorder="1" applyAlignment="1">
      <alignment horizontal="right" vertical="center" wrapText="1" indent="2"/>
    </xf>
    <xf numFmtId="0" fontId="6" fillId="0" borderId="61" xfId="0" applyFont="1" applyBorder="1" applyAlignment="1">
      <alignment horizontal="right" vertical="center" wrapText="1" indent="2"/>
    </xf>
    <xf numFmtId="0" fontId="6" fillId="0" borderId="62" xfId="0" applyFont="1" applyBorder="1" applyAlignment="1">
      <alignment horizontal="right" vertical="center" wrapText="1" indent="2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3" xfId="0" applyFont="1" applyBorder="1" applyAlignment="1">
      <alignment horizontal="right" vertical="center" wrapText="1" indent="2"/>
    </xf>
    <xf numFmtId="0" fontId="4" fillId="0" borderId="64" xfId="0" applyFont="1" applyBorder="1" applyAlignment="1">
      <alignment horizontal="right" vertical="center" wrapText="1" indent="2"/>
    </xf>
    <xf numFmtId="0" fontId="4" fillId="0" borderId="65" xfId="0" applyFont="1" applyBorder="1" applyAlignment="1">
      <alignment horizontal="right" vertical="center" wrapText="1" indent="2"/>
    </xf>
    <xf numFmtId="0" fontId="6" fillId="0" borderId="6" xfId="0" applyFont="1" applyBorder="1" applyAlignment="1">
      <alignment vertical="center" wrapText="1"/>
    </xf>
    <xf numFmtId="0" fontId="4" fillId="0" borderId="49" xfId="0" applyFont="1" applyBorder="1" applyAlignment="1">
      <alignment horizontal="right" vertical="center" wrapText="1" indent="2"/>
    </xf>
    <xf numFmtId="0" fontId="4" fillId="0" borderId="8" xfId="0" applyFont="1" applyBorder="1" applyAlignment="1">
      <alignment horizontal="right" vertical="center" wrapText="1" indent="2"/>
    </xf>
    <xf numFmtId="0" fontId="4" fillId="0" borderId="66" xfId="0" applyFont="1" applyBorder="1" applyAlignment="1">
      <alignment horizontal="right" vertical="center" wrapText="1" indent="2"/>
    </xf>
    <xf numFmtId="0" fontId="6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54" xfId="0" applyFont="1" applyBorder="1" applyAlignment="1">
      <alignment horizontal="right" vertical="center" wrapText="1" indent="2"/>
    </xf>
    <xf numFmtId="0" fontId="4" fillId="0" borderId="13" xfId="0" applyFont="1" applyBorder="1" applyAlignment="1">
      <alignment horizontal="right" vertical="center" wrapText="1" indent="2"/>
    </xf>
    <xf numFmtId="0" fontId="4" fillId="0" borderId="55" xfId="0" applyFont="1" applyBorder="1" applyAlignment="1">
      <alignment horizontal="right" vertical="center" wrapText="1" indent="2"/>
    </xf>
    <xf numFmtId="0" fontId="6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67" xfId="0" applyFont="1" applyBorder="1" applyAlignment="1">
      <alignment horizontal="right" vertical="center" wrapText="1" indent="2"/>
    </xf>
    <xf numFmtId="0" fontId="4" fillId="0" borderId="32" xfId="0" applyFont="1" applyBorder="1" applyAlignment="1">
      <alignment horizontal="right" vertical="center" wrapText="1" indent="2"/>
    </xf>
    <xf numFmtId="0" fontId="4" fillId="0" borderId="68" xfId="0" applyFont="1" applyBorder="1" applyAlignment="1">
      <alignment horizontal="right" vertical="center" wrapText="1" indent="2"/>
    </xf>
    <xf numFmtId="0" fontId="4" fillId="0" borderId="0" xfId="0" applyFont="1" applyBorder="1" applyAlignment="1">
      <alignment horizontal="right" vertical="center" wrapText="1" indent="2"/>
    </xf>
    <xf numFmtId="0" fontId="6" fillId="0" borderId="49" xfId="0" applyFont="1" applyBorder="1" applyAlignment="1">
      <alignment horizontal="right" vertical="center" wrapText="1" indent="2"/>
    </xf>
    <xf numFmtId="0" fontId="6" fillId="0" borderId="8" xfId="0" applyFont="1" applyBorder="1" applyAlignment="1">
      <alignment horizontal="right" vertical="center" wrapText="1" indent="2"/>
    </xf>
    <xf numFmtId="0" fontId="6" fillId="0" borderId="19" xfId="0" applyFont="1" applyBorder="1" applyAlignment="1">
      <alignment horizontal="right" vertical="center" wrapText="1"/>
    </xf>
    <xf numFmtId="0" fontId="4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right" vertical="center" wrapText="1" indent="2"/>
    </xf>
    <xf numFmtId="0" fontId="0" fillId="0" borderId="7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6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right" vertical="top" wrapText="1"/>
    </xf>
    <xf numFmtId="0" fontId="0" fillId="0" borderId="7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center"/>
    </xf>
    <xf numFmtId="0" fontId="6" fillId="0" borderId="43" xfId="0" applyFont="1" applyBorder="1" applyAlignment="1">
      <alignment horizontal="distributed" vertical="center" wrapText="1"/>
    </xf>
    <xf numFmtId="38" fontId="6" fillId="0" borderId="70" xfId="1" applyFont="1" applyBorder="1" applyAlignment="1">
      <alignment horizontal="right" vertical="center" wrapText="1" indent="1"/>
    </xf>
    <xf numFmtId="38" fontId="6" fillId="0" borderId="73" xfId="1" applyFont="1" applyFill="1" applyBorder="1" applyAlignment="1">
      <alignment horizontal="right" vertical="center" wrapText="1" indent="1"/>
    </xf>
    <xf numFmtId="57" fontId="4" fillId="0" borderId="74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0" fontId="4" fillId="0" borderId="49" xfId="0" applyFont="1" applyBorder="1" applyAlignment="1">
      <alignment horizontal="distributed" vertical="center" wrapText="1"/>
    </xf>
    <xf numFmtId="38" fontId="4" fillId="0" borderId="75" xfId="1" applyFont="1" applyBorder="1" applyAlignment="1">
      <alignment horizontal="right" vertical="center" wrapText="1" indent="1"/>
    </xf>
    <xf numFmtId="38" fontId="4" fillId="0" borderId="76" xfId="1" applyFont="1" applyFill="1" applyBorder="1" applyAlignment="1">
      <alignment horizontal="right" vertical="center" wrapText="1" indent="1"/>
    </xf>
    <xf numFmtId="0" fontId="4" fillId="0" borderId="66" xfId="0" applyFont="1" applyBorder="1" applyAlignment="1">
      <alignment vertical="center" wrapText="1"/>
    </xf>
    <xf numFmtId="38" fontId="4" fillId="0" borderId="7" xfId="1" applyFont="1" applyBorder="1" applyAlignment="1">
      <alignment horizontal="right" vertical="center" wrapText="1" indent="1"/>
    </xf>
    <xf numFmtId="0" fontId="4" fillId="0" borderId="54" xfId="0" applyFont="1" applyBorder="1" applyAlignment="1">
      <alignment horizontal="distributed" vertical="center" wrapText="1"/>
    </xf>
    <xf numFmtId="38" fontId="4" fillId="0" borderId="11" xfId="1" applyFont="1" applyBorder="1" applyAlignment="1">
      <alignment horizontal="right" vertical="center" wrapText="1" indent="1"/>
    </xf>
    <xf numFmtId="38" fontId="4" fillId="0" borderId="12" xfId="1" applyFont="1" applyFill="1" applyBorder="1" applyAlignment="1">
      <alignment horizontal="right" vertical="center" wrapText="1" indent="1"/>
    </xf>
    <xf numFmtId="0" fontId="4" fillId="0" borderId="55" xfId="0" applyFont="1" applyBorder="1" applyAlignment="1">
      <alignment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0" fillId="0" borderId="66" xfId="0" applyFont="1" applyBorder="1" applyAlignment="1">
      <alignment vertical="center" wrapText="1"/>
    </xf>
    <xf numFmtId="0" fontId="6" fillId="0" borderId="20" xfId="0" applyFont="1" applyBorder="1" applyAlignment="1">
      <alignment horizontal="distributed" vertical="center" wrapText="1"/>
    </xf>
    <xf numFmtId="38" fontId="4" fillId="0" borderId="69" xfId="1" applyFont="1" applyBorder="1" applyAlignment="1">
      <alignment horizontal="center" vertical="center" wrapText="1"/>
    </xf>
    <xf numFmtId="38" fontId="6" fillId="0" borderId="77" xfId="1" applyFont="1" applyBorder="1" applyAlignment="1">
      <alignment horizontal="right" vertical="center" wrapText="1" indent="1"/>
    </xf>
    <xf numFmtId="0" fontId="4" fillId="0" borderId="47" xfId="0" applyNumberFormat="1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4" fillId="0" borderId="5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right" vertical="center" wrapText="1" indent="1"/>
    </xf>
    <xf numFmtId="0" fontId="0" fillId="0" borderId="6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right" vertical="center" indent="2"/>
    </xf>
    <xf numFmtId="0" fontId="6" fillId="0" borderId="22" xfId="0" applyFont="1" applyBorder="1" applyAlignment="1">
      <alignment horizontal="right" vertical="center" indent="2"/>
    </xf>
    <xf numFmtId="0" fontId="4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 indent="2"/>
    </xf>
    <xf numFmtId="0" fontId="4" fillId="0" borderId="9" xfId="0" applyFont="1" applyBorder="1" applyAlignment="1">
      <alignment horizontal="right" vertical="center" indent="2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6" xfId="0" applyFont="1" applyBorder="1" applyAlignment="1">
      <alignment horizontal="right" vertical="center" indent="2"/>
    </xf>
    <xf numFmtId="0" fontId="4" fillId="0" borderId="18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 indent="2"/>
    </xf>
    <xf numFmtId="0" fontId="4" fillId="0" borderId="27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0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right" vertical="center" indent="2"/>
    </xf>
    <xf numFmtId="0" fontId="4" fillId="0" borderId="22" xfId="0" applyFont="1" applyBorder="1" applyAlignment="1">
      <alignment horizontal="right" vertical="center" indent="2"/>
    </xf>
    <xf numFmtId="0" fontId="4" fillId="0" borderId="1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0" fontId="6" fillId="0" borderId="8" xfId="0" applyFont="1" applyBorder="1" applyAlignment="1">
      <alignment horizontal="right" vertical="center" wrapText="1" indent="3"/>
    </xf>
    <xf numFmtId="0" fontId="6" fillId="0" borderId="0" xfId="0" applyFont="1" applyBorder="1" applyAlignment="1">
      <alignment horizontal="right" vertical="center" wrapText="1" indent="3"/>
    </xf>
    <xf numFmtId="0" fontId="4" fillId="0" borderId="0" xfId="0" applyFont="1" applyBorder="1" applyAlignment="1">
      <alignment horizontal="right" vertical="center" wrapText="1" indent="3"/>
    </xf>
    <xf numFmtId="0" fontId="4" fillId="0" borderId="9" xfId="0" applyFont="1" applyBorder="1" applyAlignment="1">
      <alignment horizontal="right" vertical="center" wrapText="1" indent="3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6" fillId="0" borderId="32" xfId="0" applyFont="1" applyBorder="1" applyAlignment="1">
      <alignment horizontal="right" vertical="center" wrapText="1" indent="3"/>
    </xf>
    <xf numFmtId="0" fontId="6" fillId="0" borderId="16" xfId="0" applyFont="1" applyBorder="1" applyAlignment="1">
      <alignment horizontal="right" vertical="center" wrapText="1" indent="3"/>
    </xf>
    <xf numFmtId="0" fontId="4" fillId="0" borderId="16" xfId="0" applyFont="1" applyBorder="1" applyAlignment="1">
      <alignment horizontal="right" vertical="center" wrapText="1" indent="3"/>
    </xf>
    <xf numFmtId="0" fontId="4" fillId="0" borderId="18" xfId="0" applyFont="1" applyBorder="1" applyAlignment="1">
      <alignment horizontal="right" vertical="center" wrapText="1" indent="3"/>
    </xf>
    <xf numFmtId="0" fontId="6" fillId="0" borderId="0" xfId="0" applyFont="1" applyBorder="1" applyAlignment="1">
      <alignment horizontal="right" vertical="center" wrapText="1" indent="3"/>
    </xf>
    <xf numFmtId="0" fontId="4" fillId="0" borderId="0" xfId="0" applyFont="1" applyBorder="1" applyAlignment="1">
      <alignment horizontal="right" vertical="center" wrapText="1" indent="3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38" fontId="4" fillId="0" borderId="8" xfId="1" applyFont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38" fontId="4" fillId="0" borderId="0" xfId="1" applyFont="1" applyBorder="1" applyAlignment="1">
      <alignment horizontal="right" vertical="center" indent="2"/>
    </xf>
    <xf numFmtId="0" fontId="4" fillId="0" borderId="0" xfId="0" applyFont="1" applyBorder="1" applyAlignment="1">
      <alignment horizontal="right" vertical="center" wrapText="1" indent="2"/>
    </xf>
    <xf numFmtId="0" fontId="4" fillId="0" borderId="9" xfId="0" applyFont="1" applyBorder="1" applyAlignment="1">
      <alignment horizontal="right" vertical="center" wrapText="1" indent="2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32" xfId="1" applyFont="1" applyBorder="1" applyAlignment="1">
      <alignment horizontal="right" vertical="center" indent="3"/>
    </xf>
    <xf numFmtId="38" fontId="4" fillId="0" borderId="16" xfId="1" applyFont="1" applyBorder="1" applyAlignment="1">
      <alignment horizontal="right" vertical="center" indent="3"/>
    </xf>
    <xf numFmtId="38" fontId="4" fillId="0" borderId="16" xfId="1" applyFont="1" applyBorder="1" applyAlignment="1">
      <alignment horizontal="right" vertical="center" indent="2"/>
    </xf>
    <xf numFmtId="0" fontId="4" fillId="0" borderId="16" xfId="0" applyFont="1" applyBorder="1" applyAlignment="1">
      <alignment horizontal="right" vertical="center" wrapText="1" indent="2"/>
    </xf>
    <xf numFmtId="0" fontId="4" fillId="0" borderId="18" xfId="0" applyFont="1" applyBorder="1" applyAlignment="1">
      <alignment horizontal="right" vertical="center" wrapText="1" indent="2"/>
    </xf>
    <xf numFmtId="38" fontId="4" fillId="0" borderId="0" xfId="1" applyFont="1" applyFill="1" applyBorder="1" applyAlignment="1">
      <alignment horizontal="right" vertical="center" indent="3"/>
    </xf>
    <xf numFmtId="38" fontId="4" fillId="0" borderId="0" xfId="1" applyFont="1" applyBorder="1" applyAlignment="1">
      <alignment horizontal="right" vertical="center" indent="2"/>
    </xf>
    <xf numFmtId="0" fontId="6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35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right" vertical="center" wrapText="1" indent="1"/>
    </xf>
    <xf numFmtId="38" fontId="4" fillId="0" borderId="0" xfId="1" applyFont="1" applyBorder="1" applyAlignment="1">
      <alignment vertical="center" wrapText="1"/>
    </xf>
    <xf numFmtId="38" fontId="4" fillId="0" borderId="9" xfId="1" applyFont="1" applyFill="1" applyBorder="1" applyAlignment="1">
      <alignment vertical="center" wrapText="1"/>
    </xf>
    <xf numFmtId="38" fontId="4" fillId="0" borderId="16" xfId="1" applyFont="1" applyFill="1" applyBorder="1" applyAlignment="1">
      <alignment vertical="center" wrapText="1"/>
    </xf>
    <xf numFmtId="38" fontId="4" fillId="0" borderId="18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181" fontId="4" fillId="0" borderId="2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4" fillId="0" borderId="49" xfId="0" applyNumberFormat="1" applyFont="1" applyBorder="1" applyAlignment="1">
      <alignment horizontal="center" vertical="center" wrapText="1"/>
    </xf>
    <xf numFmtId="181" fontId="4" fillId="0" borderId="66" xfId="0" applyNumberFormat="1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81" fontId="4" fillId="0" borderId="9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4" fillId="0" borderId="84" xfId="0" applyNumberFormat="1" applyFont="1" applyBorder="1" applyAlignment="1">
      <alignment horizontal="center" vertical="center" wrapText="1"/>
    </xf>
    <xf numFmtId="3" fontId="4" fillId="0" borderId="85" xfId="0" applyNumberFormat="1" applyFont="1" applyBorder="1" applyAlignment="1">
      <alignment horizontal="center" vertical="center" wrapText="1"/>
    </xf>
    <xf numFmtId="181" fontId="4" fillId="0" borderId="8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</cellXfs>
  <cellStyles count="20">
    <cellStyle name="Calc Currency (0)" xfId="2"/>
    <cellStyle name="Header1" xfId="3"/>
    <cellStyle name="Header2" xfId="4"/>
    <cellStyle name="Normal_#18-Internet" xfId="5"/>
    <cellStyle name="subhead" xfId="6"/>
    <cellStyle name="パーセント 2" xfId="7"/>
    <cellStyle name="パーセント 3" xfId="8"/>
    <cellStyle name="パーセント 4" xfId="9"/>
    <cellStyle name="桁区切り" xfId="1" builtinId="6"/>
    <cellStyle name="桁区切り 2" xfId="10"/>
    <cellStyle name="桁区切り 2 2" xfId="11"/>
    <cellStyle name="桁区切り 2 2 2" xfId="12"/>
    <cellStyle name="桁区切り 3" xfId="13"/>
    <cellStyle name="桁区切り 4" xfId="14"/>
    <cellStyle name="標準" xfId="0" builtinId="0"/>
    <cellStyle name="標準 2" xfId="15"/>
    <cellStyle name="標準 2 2" xfId="16"/>
    <cellStyle name="標準 3" xfId="17"/>
    <cellStyle name="標準 3 2" xfId="18"/>
    <cellStyle name="標準 4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128"/>
  <sheetViews>
    <sheetView tabSelected="1" view="pageBreakPreview" zoomScaleNormal="100" zoomScaleSheetLayoutView="100" workbookViewId="0">
      <selection activeCell="A85" sqref="A85:CE96"/>
    </sheetView>
  </sheetViews>
  <sheetFormatPr defaultColWidth="1.125" defaultRowHeight="6.75" customHeight="1"/>
  <cols>
    <col min="1" max="16384" width="1.125" style="2"/>
  </cols>
  <sheetData>
    <row r="1" spans="1:77" ht="6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77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77" ht="6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7" ht="6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7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7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77" ht="6.75" customHeight="1">
      <c r="A7" s="3"/>
      <c r="B7" s="4"/>
      <c r="C7" s="4"/>
      <c r="D7" s="4"/>
      <c r="E7" s="4"/>
      <c r="F7" s="5"/>
      <c r="G7" s="5"/>
      <c r="H7" s="4"/>
      <c r="I7" s="4"/>
      <c r="J7" s="4"/>
      <c r="K7" s="4"/>
      <c r="L7" s="4"/>
      <c r="M7" s="4"/>
    </row>
    <row r="8" spans="1:77" ht="6.75" customHeight="1">
      <c r="A8" s="3"/>
      <c r="B8" s="4"/>
      <c r="C8" s="4"/>
      <c r="D8" s="4"/>
      <c r="E8" s="4"/>
      <c r="F8" s="5"/>
      <c r="G8" s="5"/>
      <c r="H8" s="4"/>
      <c r="I8" s="4"/>
      <c r="J8" s="4"/>
      <c r="K8" s="4"/>
      <c r="L8" s="4"/>
      <c r="M8" s="4"/>
    </row>
    <row r="9" spans="1:77" ht="6.75" customHeight="1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77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77" ht="6.7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77" ht="6.75" customHeight="1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  <c r="L12" s="10" t="s">
        <v>2</v>
      </c>
      <c r="M12" s="8"/>
      <c r="N12" s="8"/>
      <c r="O12" s="8"/>
      <c r="P12" s="8"/>
      <c r="Q12" s="8"/>
      <c r="R12" s="8"/>
      <c r="S12" s="8"/>
      <c r="T12" s="8"/>
      <c r="U12" s="8"/>
      <c r="V12" s="9"/>
      <c r="W12" s="10" t="s">
        <v>3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H12" s="10" t="s">
        <v>4</v>
      </c>
      <c r="AI12" s="8"/>
      <c r="AJ12" s="8"/>
      <c r="AK12" s="8"/>
      <c r="AL12" s="8"/>
      <c r="AM12" s="8"/>
      <c r="AN12" s="8"/>
      <c r="AO12" s="8"/>
      <c r="AP12" s="8"/>
      <c r="AQ12" s="8"/>
      <c r="AR12" s="9"/>
      <c r="AS12" s="10" t="s">
        <v>5</v>
      </c>
      <c r="AT12" s="8"/>
      <c r="AU12" s="8"/>
      <c r="AV12" s="8"/>
      <c r="AW12" s="8"/>
      <c r="AX12" s="8"/>
      <c r="AY12" s="8"/>
      <c r="AZ12" s="8"/>
      <c r="BA12" s="8"/>
      <c r="BB12" s="8"/>
      <c r="BC12" s="9"/>
      <c r="BD12" s="10" t="s">
        <v>6</v>
      </c>
      <c r="BE12" s="8"/>
      <c r="BF12" s="8"/>
      <c r="BG12" s="8"/>
      <c r="BH12" s="8"/>
      <c r="BI12" s="8"/>
      <c r="BJ12" s="8"/>
      <c r="BK12" s="8"/>
      <c r="BL12" s="8"/>
      <c r="BM12" s="8"/>
      <c r="BN12" s="9"/>
      <c r="BO12" s="8" t="s">
        <v>7</v>
      </c>
      <c r="BP12" s="8"/>
      <c r="BQ12" s="8"/>
      <c r="BR12" s="8"/>
      <c r="BS12" s="8"/>
      <c r="BT12" s="8"/>
      <c r="BU12" s="8"/>
      <c r="BV12" s="8"/>
      <c r="BW12" s="8"/>
      <c r="BX12" s="8"/>
      <c r="BY12" s="11"/>
    </row>
    <row r="13" spans="1:77" ht="6.75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5"/>
      <c r="X13" s="13"/>
      <c r="Y13" s="13"/>
      <c r="Z13" s="13"/>
      <c r="AA13" s="13"/>
      <c r="AB13" s="13"/>
      <c r="AC13" s="13"/>
      <c r="AD13" s="13"/>
      <c r="AE13" s="13"/>
      <c r="AF13" s="13"/>
      <c r="AG13" s="14"/>
      <c r="AH13" s="15"/>
      <c r="AI13" s="13"/>
      <c r="AJ13" s="13"/>
      <c r="AK13" s="13"/>
      <c r="AL13" s="13"/>
      <c r="AM13" s="13"/>
      <c r="AN13" s="13"/>
      <c r="AO13" s="13"/>
      <c r="AP13" s="13"/>
      <c r="AQ13" s="13"/>
      <c r="AR13" s="14"/>
      <c r="AS13" s="15"/>
      <c r="AT13" s="13"/>
      <c r="AU13" s="13"/>
      <c r="AV13" s="13"/>
      <c r="AW13" s="13"/>
      <c r="AX13" s="13"/>
      <c r="AY13" s="13"/>
      <c r="AZ13" s="13"/>
      <c r="BA13" s="13"/>
      <c r="BB13" s="13"/>
      <c r="BC13" s="14"/>
      <c r="BD13" s="15"/>
      <c r="BE13" s="13"/>
      <c r="BF13" s="13"/>
      <c r="BG13" s="13"/>
      <c r="BH13" s="13"/>
      <c r="BI13" s="13"/>
      <c r="BJ13" s="13"/>
      <c r="BK13" s="13"/>
      <c r="BL13" s="13"/>
      <c r="BM13" s="13"/>
      <c r="BN13" s="14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6"/>
    </row>
    <row r="14" spans="1:77" ht="6.7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9"/>
      <c r="L14" s="20"/>
      <c r="M14" s="18"/>
      <c r="N14" s="18"/>
      <c r="O14" s="18"/>
      <c r="P14" s="18"/>
      <c r="Q14" s="18"/>
      <c r="R14" s="18"/>
      <c r="S14" s="18"/>
      <c r="T14" s="18"/>
      <c r="U14" s="18"/>
      <c r="V14" s="19"/>
      <c r="W14" s="20"/>
      <c r="X14" s="18"/>
      <c r="Y14" s="18"/>
      <c r="Z14" s="18"/>
      <c r="AA14" s="18"/>
      <c r="AB14" s="18"/>
      <c r="AC14" s="18"/>
      <c r="AD14" s="18"/>
      <c r="AE14" s="18"/>
      <c r="AF14" s="18"/>
      <c r="AG14" s="19"/>
      <c r="AH14" s="20"/>
      <c r="AI14" s="18"/>
      <c r="AJ14" s="18"/>
      <c r="AK14" s="18"/>
      <c r="AL14" s="18"/>
      <c r="AM14" s="18"/>
      <c r="AN14" s="18"/>
      <c r="AO14" s="18"/>
      <c r="AP14" s="18"/>
      <c r="AQ14" s="18"/>
      <c r="AR14" s="19"/>
      <c r="AS14" s="20"/>
      <c r="AT14" s="18"/>
      <c r="AU14" s="18"/>
      <c r="AV14" s="18"/>
      <c r="AW14" s="18"/>
      <c r="AX14" s="18"/>
      <c r="AY14" s="18"/>
      <c r="AZ14" s="18"/>
      <c r="BA14" s="18"/>
      <c r="BB14" s="18"/>
      <c r="BC14" s="19"/>
      <c r="BD14" s="20"/>
      <c r="BE14" s="18"/>
      <c r="BF14" s="18"/>
      <c r="BG14" s="18"/>
      <c r="BH14" s="18"/>
      <c r="BI14" s="18"/>
      <c r="BJ14" s="18"/>
      <c r="BK14" s="18"/>
      <c r="BL14" s="18"/>
      <c r="BM14" s="18"/>
      <c r="BN14" s="19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21"/>
    </row>
    <row r="15" spans="1:77" ht="6.75" customHeight="1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25" t="s">
        <v>8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 t="s">
        <v>8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 t="s">
        <v>9</v>
      </c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 t="s">
        <v>10</v>
      </c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 t="s">
        <v>11</v>
      </c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 t="s">
        <v>10</v>
      </c>
      <c r="BP15" s="25"/>
      <c r="BQ15" s="25"/>
      <c r="BR15" s="25"/>
      <c r="BS15" s="25"/>
      <c r="BT15" s="25"/>
      <c r="BU15" s="25"/>
      <c r="BV15" s="25"/>
      <c r="BW15" s="25"/>
      <c r="BX15" s="25"/>
      <c r="BY15" s="26"/>
    </row>
    <row r="16" spans="1:77" ht="6.75" customHeight="1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6"/>
    </row>
    <row r="17" spans="1:77" ht="6.75" customHeight="1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30">
        <v>53173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>
        <v>14839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1">
        <v>27.9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0">
        <v>7414000</v>
      </c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1">
        <v>81</v>
      </c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0">
        <v>5750000</v>
      </c>
      <c r="BP17" s="30"/>
      <c r="BQ17" s="30"/>
      <c r="BR17" s="30"/>
      <c r="BS17" s="30"/>
      <c r="BT17" s="30"/>
      <c r="BU17" s="30"/>
      <c r="BV17" s="30"/>
      <c r="BW17" s="30"/>
      <c r="BX17" s="30"/>
      <c r="BY17" s="32"/>
    </row>
    <row r="18" spans="1:77" ht="6.7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2"/>
    </row>
    <row r="19" spans="1:77" ht="6.75" customHeight="1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2"/>
    </row>
    <row r="20" spans="1:77" ht="6.75" customHeight="1">
      <c r="A20" s="27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30">
        <v>54644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>
        <v>14667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3">
        <v>26.8</v>
      </c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0">
        <v>7321500</v>
      </c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1">
        <v>71</v>
      </c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0">
        <v>6430000</v>
      </c>
      <c r="BP20" s="30"/>
      <c r="BQ20" s="30"/>
      <c r="BR20" s="30"/>
      <c r="BS20" s="30"/>
      <c r="BT20" s="30"/>
      <c r="BU20" s="30"/>
      <c r="BV20" s="30"/>
      <c r="BW20" s="30"/>
      <c r="BX20" s="30"/>
      <c r="BY20" s="32"/>
    </row>
    <row r="21" spans="1:77" ht="6.7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2"/>
    </row>
    <row r="22" spans="1:77" ht="6.75" customHeigh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2"/>
    </row>
    <row r="23" spans="1:77" ht="6.75" customHeight="1">
      <c r="A23" s="27">
        <v>27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30">
        <v>55680</v>
      </c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>
        <v>15233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4">
        <v>27.4</v>
      </c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0">
        <v>7608500</v>
      </c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1">
        <v>88</v>
      </c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0">
        <v>5880000</v>
      </c>
      <c r="BP23" s="30"/>
      <c r="BQ23" s="30"/>
      <c r="BR23" s="30"/>
      <c r="BS23" s="30"/>
      <c r="BT23" s="30"/>
      <c r="BU23" s="30"/>
      <c r="BV23" s="30"/>
      <c r="BW23" s="30"/>
      <c r="BX23" s="30"/>
      <c r="BY23" s="32"/>
    </row>
    <row r="24" spans="1:77" ht="6.75" customHeigh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2"/>
    </row>
    <row r="25" spans="1:77" ht="6.75" customHeight="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2"/>
    </row>
    <row r="26" spans="1:77" ht="6.75" customHeight="1">
      <c r="A26" s="27">
        <v>28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30">
        <v>56627</v>
      </c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>
        <v>15624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1">
        <v>27.6</v>
      </c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0">
        <v>7805600</v>
      </c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1">
        <v>59</v>
      </c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0">
        <v>3050000</v>
      </c>
      <c r="BP26" s="30"/>
      <c r="BQ26" s="30"/>
      <c r="BR26" s="30"/>
      <c r="BS26" s="30"/>
      <c r="BT26" s="30"/>
      <c r="BU26" s="30"/>
      <c r="BV26" s="30"/>
      <c r="BW26" s="30"/>
      <c r="BX26" s="30"/>
      <c r="BY26" s="32"/>
    </row>
    <row r="27" spans="1:77" ht="6.75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2"/>
    </row>
    <row r="28" spans="1:77" ht="6.75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2"/>
    </row>
    <row r="29" spans="1:77" ht="6.75" customHeight="1">
      <c r="A29" s="27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30">
        <v>57466</v>
      </c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>
        <v>15884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1">
        <v>27.6</v>
      </c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0">
        <v>7927000</v>
      </c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1">
        <v>84</v>
      </c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0">
        <v>2260000</v>
      </c>
      <c r="BP29" s="30"/>
      <c r="BQ29" s="30"/>
      <c r="BR29" s="30"/>
      <c r="BS29" s="30"/>
      <c r="BT29" s="30"/>
      <c r="BU29" s="30"/>
      <c r="BV29" s="30"/>
      <c r="BW29" s="30"/>
      <c r="BX29" s="30"/>
      <c r="BY29" s="32"/>
    </row>
    <row r="30" spans="1:77" ht="6.75" customHeight="1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2"/>
    </row>
    <row r="31" spans="1:77" ht="6.75" customHeight="1" thickBot="1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40"/>
    </row>
    <row r="32" spans="1:77" ht="6.75" customHeight="1">
      <c r="A32" s="41" t="s">
        <v>13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42" t="s">
        <v>14</v>
      </c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</row>
    <row r="33" spans="1:77" ht="6.7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</row>
    <row r="34" spans="1:77" ht="6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</row>
    <row r="36" spans="1:77" ht="6.75" customHeight="1">
      <c r="A36" s="6" t="s">
        <v>15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77" ht="6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77" ht="6.75" customHeight="1" thickBo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77" ht="6.75" customHeight="1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7"/>
      <c r="L39" s="46" t="s">
        <v>16</v>
      </c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7"/>
      <c r="AH39" s="48" t="s">
        <v>17</v>
      </c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7"/>
      <c r="BD39" s="48" t="s">
        <v>18</v>
      </c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9"/>
    </row>
    <row r="40" spans="1:77" ht="6.75" customHeight="1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9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9"/>
      <c r="AH40" s="50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9"/>
      <c r="BD40" s="50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51"/>
    </row>
    <row r="41" spans="1:77" ht="6.75" customHeight="1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9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3"/>
      <c r="AH41" s="54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/>
      <c r="BD41" s="54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5"/>
    </row>
    <row r="42" spans="1:77" ht="6.75" customHeigh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9"/>
      <c r="L42" s="56" t="s">
        <v>19</v>
      </c>
      <c r="M42" s="56"/>
      <c r="N42" s="56"/>
      <c r="O42" s="56"/>
      <c r="P42" s="56"/>
      <c r="Q42" s="56"/>
      <c r="R42" s="56"/>
      <c r="S42" s="56"/>
      <c r="T42" s="56"/>
      <c r="U42" s="56"/>
      <c r="V42" s="57"/>
      <c r="W42" s="58" t="s">
        <v>4</v>
      </c>
      <c r="X42" s="56"/>
      <c r="Y42" s="56"/>
      <c r="Z42" s="56"/>
      <c r="AA42" s="56"/>
      <c r="AB42" s="56"/>
      <c r="AC42" s="56"/>
      <c r="AD42" s="56"/>
      <c r="AE42" s="56"/>
      <c r="AF42" s="56"/>
      <c r="AG42" s="57"/>
      <c r="AH42" s="58" t="s">
        <v>19</v>
      </c>
      <c r="AI42" s="56"/>
      <c r="AJ42" s="56"/>
      <c r="AK42" s="56"/>
      <c r="AL42" s="56"/>
      <c r="AM42" s="56"/>
      <c r="AN42" s="56"/>
      <c r="AO42" s="56"/>
      <c r="AP42" s="56"/>
      <c r="AQ42" s="56"/>
      <c r="AR42" s="57"/>
      <c r="AS42" s="58" t="s">
        <v>4</v>
      </c>
      <c r="AT42" s="56"/>
      <c r="AU42" s="56"/>
      <c r="AV42" s="56"/>
      <c r="AW42" s="56"/>
      <c r="AX42" s="56"/>
      <c r="AY42" s="56"/>
      <c r="AZ42" s="56"/>
      <c r="BA42" s="56"/>
      <c r="BB42" s="56"/>
      <c r="BC42" s="57"/>
      <c r="BD42" s="58" t="s">
        <v>20</v>
      </c>
      <c r="BE42" s="56"/>
      <c r="BF42" s="56"/>
      <c r="BG42" s="56"/>
      <c r="BH42" s="56"/>
      <c r="BI42" s="56"/>
      <c r="BJ42" s="56"/>
      <c r="BK42" s="56"/>
      <c r="BL42" s="56"/>
      <c r="BM42" s="56"/>
      <c r="BN42" s="57"/>
      <c r="BO42" s="58" t="s">
        <v>21</v>
      </c>
      <c r="BP42" s="56"/>
      <c r="BQ42" s="56"/>
      <c r="BR42" s="56"/>
      <c r="BS42" s="56"/>
      <c r="BT42" s="56"/>
      <c r="BU42" s="56"/>
      <c r="BV42" s="56"/>
      <c r="BW42" s="56"/>
      <c r="BX42" s="56"/>
      <c r="BY42" s="59"/>
    </row>
    <row r="43" spans="1:77" ht="6.75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9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9"/>
      <c r="W43" s="50"/>
      <c r="X43" s="28"/>
      <c r="Y43" s="28"/>
      <c r="Z43" s="28"/>
      <c r="AA43" s="28"/>
      <c r="AB43" s="28"/>
      <c r="AC43" s="28"/>
      <c r="AD43" s="28"/>
      <c r="AE43" s="28"/>
      <c r="AF43" s="28"/>
      <c r="AG43" s="29"/>
      <c r="AH43" s="50"/>
      <c r="AI43" s="28"/>
      <c r="AJ43" s="28"/>
      <c r="AK43" s="28"/>
      <c r="AL43" s="28"/>
      <c r="AM43" s="28"/>
      <c r="AN43" s="28"/>
      <c r="AO43" s="28"/>
      <c r="AP43" s="28"/>
      <c r="AQ43" s="28"/>
      <c r="AR43" s="29"/>
      <c r="AS43" s="50"/>
      <c r="AT43" s="28"/>
      <c r="AU43" s="28"/>
      <c r="AV43" s="28"/>
      <c r="AW43" s="28"/>
      <c r="AX43" s="28"/>
      <c r="AY43" s="28"/>
      <c r="AZ43" s="28"/>
      <c r="BA43" s="28"/>
      <c r="BB43" s="28"/>
      <c r="BC43" s="29"/>
      <c r="BD43" s="50"/>
      <c r="BE43" s="28"/>
      <c r="BF43" s="28"/>
      <c r="BG43" s="28"/>
      <c r="BH43" s="28"/>
      <c r="BI43" s="28"/>
      <c r="BJ43" s="28"/>
      <c r="BK43" s="28"/>
      <c r="BL43" s="28"/>
      <c r="BM43" s="28"/>
      <c r="BN43" s="29"/>
      <c r="BO43" s="50"/>
      <c r="BP43" s="28"/>
      <c r="BQ43" s="28"/>
      <c r="BR43" s="28"/>
      <c r="BS43" s="28"/>
      <c r="BT43" s="28"/>
      <c r="BU43" s="28"/>
      <c r="BV43" s="28"/>
      <c r="BW43" s="28"/>
      <c r="BX43" s="28"/>
      <c r="BY43" s="51"/>
    </row>
    <row r="44" spans="1:77" ht="6.75" customHeight="1">
      <c r="A44" s="60"/>
      <c r="B44" s="52"/>
      <c r="C44" s="52"/>
      <c r="D44" s="52"/>
      <c r="E44" s="52"/>
      <c r="F44" s="52"/>
      <c r="G44" s="52"/>
      <c r="H44" s="52"/>
      <c r="I44" s="52"/>
      <c r="J44" s="52"/>
      <c r="K44" s="53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3"/>
      <c r="W44" s="54"/>
      <c r="X44" s="52"/>
      <c r="Y44" s="52"/>
      <c r="Z44" s="52"/>
      <c r="AA44" s="52"/>
      <c r="AB44" s="52"/>
      <c r="AC44" s="52"/>
      <c r="AD44" s="52"/>
      <c r="AE44" s="52"/>
      <c r="AF44" s="52"/>
      <c r="AG44" s="53"/>
      <c r="AH44" s="54"/>
      <c r="AI44" s="52"/>
      <c r="AJ44" s="52"/>
      <c r="AK44" s="52"/>
      <c r="AL44" s="52"/>
      <c r="AM44" s="52"/>
      <c r="AN44" s="52"/>
      <c r="AO44" s="52"/>
      <c r="AP44" s="52"/>
      <c r="AQ44" s="52"/>
      <c r="AR44" s="53"/>
      <c r="AS44" s="54"/>
      <c r="AT44" s="52"/>
      <c r="AU44" s="52"/>
      <c r="AV44" s="52"/>
      <c r="AW44" s="52"/>
      <c r="AX44" s="52"/>
      <c r="AY44" s="52"/>
      <c r="AZ44" s="52"/>
      <c r="BA44" s="52"/>
      <c r="BB44" s="52"/>
      <c r="BC44" s="53"/>
      <c r="BD44" s="54"/>
      <c r="BE44" s="52"/>
      <c r="BF44" s="52"/>
      <c r="BG44" s="52"/>
      <c r="BH44" s="52"/>
      <c r="BI44" s="52"/>
      <c r="BJ44" s="52"/>
      <c r="BK44" s="52"/>
      <c r="BL44" s="52"/>
      <c r="BM44" s="52"/>
      <c r="BN44" s="53"/>
      <c r="BO44" s="54"/>
      <c r="BP44" s="52"/>
      <c r="BQ44" s="52"/>
      <c r="BR44" s="52"/>
      <c r="BS44" s="52"/>
      <c r="BT44" s="52"/>
      <c r="BU44" s="52"/>
      <c r="BV44" s="52"/>
      <c r="BW44" s="52"/>
      <c r="BX44" s="52"/>
      <c r="BY44" s="55"/>
    </row>
    <row r="45" spans="1:77" ht="6.75" customHeight="1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4"/>
      <c r="L45" s="25" t="s">
        <v>22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 t="s">
        <v>9</v>
      </c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 t="s">
        <v>23</v>
      </c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 t="s">
        <v>9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 t="s">
        <v>22</v>
      </c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 t="s">
        <v>23</v>
      </c>
      <c r="BP45" s="25"/>
      <c r="BQ45" s="25"/>
      <c r="BR45" s="25"/>
      <c r="BS45" s="25"/>
      <c r="BT45" s="25"/>
      <c r="BU45" s="25"/>
      <c r="BV45" s="25"/>
      <c r="BW45" s="25"/>
      <c r="BX45" s="25"/>
      <c r="BY45" s="26"/>
    </row>
    <row r="46" spans="1:77" ht="6.7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6"/>
    </row>
    <row r="47" spans="1:77" ht="6.75" customHeight="1">
      <c r="A47" s="27" t="s">
        <v>12</v>
      </c>
      <c r="B47" s="28"/>
      <c r="C47" s="28"/>
      <c r="D47" s="28"/>
      <c r="E47" s="28"/>
      <c r="F47" s="28"/>
      <c r="G47" s="28"/>
      <c r="H47" s="28"/>
      <c r="I47" s="28"/>
      <c r="J47" s="28"/>
      <c r="K47" s="29"/>
      <c r="L47" s="30">
        <v>5955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1">
        <v>27.9</v>
      </c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0">
        <v>10456</v>
      </c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1">
        <v>19.7</v>
      </c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0">
        <v>5941</v>
      </c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>
        <v>10488</v>
      </c>
      <c r="BP47" s="30"/>
      <c r="BQ47" s="30"/>
      <c r="BR47" s="30"/>
      <c r="BS47" s="30"/>
      <c r="BT47" s="30"/>
      <c r="BU47" s="30"/>
      <c r="BV47" s="30"/>
      <c r="BW47" s="30"/>
      <c r="BX47" s="30"/>
      <c r="BY47" s="32"/>
    </row>
    <row r="48" spans="1:77" ht="6.75" customHeight="1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9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2"/>
    </row>
    <row r="49" spans="1:103" ht="6.7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9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2"/>
    </row>
    <row r="50" spans="1:103" ht="6.75" customHeight="1">
      <c r="A50" s="27">
        <v>26</v>
      </c>
      <c r="B50" s="28"/>
      <c r="C50" s="28"/>
      <c r="D50" s="28"/>
      <c r="E50" s="28"/>
      <c r="F50" s="28"/>
      <c r="G50" s="28"/>
      <c r="H50" s="28"/>
      <c r="I50" s="28"/>
      <c r="J50" s="28"/>
      <c r="K50" s="29"/>
      <c r="L50" s="30">
        <v>5924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1">
        <v>27</v>
      </c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0">
        <v>10291</v>
      </c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1">
        <v>18.8</v>
      </c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0">
        <v>5998</v>
      </c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>
        <v>10480</v>
      </c>
      <c r="BP50" s="30"/>
      <c r="BQ50" s="30"/>
      <c r="BR50" s="30"/>
      <c r="BS50" s="30"/>
      <c r="BT50" s="30"/>
      <c r="BU50" s="30"/>
      <c r="BV50" s="30"/>
      <c r="BW50" s="30"/>
      <c r="BX50" s="30"/>
      <c r="BY50" s="32"/>
    </row>
    <row r="51" spans="1:103" ht="6.75" customHeight="1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9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2"/>
    </row>
    <row r="52" spans="1:103" ht="6.75" customHeight="1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9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2"/>
    </row>
    <row r="53" spans="1:103" ht="6.75" customHeight="1">
      <c r="A53" s="27">
        <v>27</v>
      </c>
      <c r="B53" s="28"/>
      <c r="C53" s="28"/>
      <c r="D53" s="28"/>
      <c r="E53" s="28"/>
      <c r="F53" s="28"/>
      <c r="G53" s="28"/>
      <c r="H53" s="28"/>
      <c r="I53" s="28"/>
      <c r="J53" s="28"/>
      <c r="K53" s="29"/>
      <c r="L53" s="30">
        <v>5945</v>
      </c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>
        <v>26.4</v>
      </c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0">
        <v>10146</v>
      </c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1">
        <v>18.2</v>
      </c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0">
        <v>6010</v>
      </c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>
        <v>10335</v>
      </c>
      <c r="BP53" s="30"/>
      <c r="BQ53" s="30"/>
      <c r="BR53" s="30"/>
      <c r="BS53" s="30"/>
      <c r="BT53" s="30"/>
      <c r="BU53" s="30"/>
      <c r="BV53" s="30"/>
      <c r="BW53" s="30"/>
      <c r="BX53" s="30"/>
      <c r="BY53" s="32"/>
    </row>
    <row r="54" spans="1:103" ht="6.75" customHeight="1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9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2"/>
    </row>
    <row r="55" spans="1:103" ht="6.75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9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2"/>
    </row>
    <row r="56" spans="1:103" ht="6.75" customHeight="1">
      <c r="A56" s="27">
        <v>28</v>
      </c>
      <c r="B56" s="28"/>
      <c r="C56" s="28"/>
      <c r="D56" s="28"/>
      <c r="E56" s="28"/>
      <c r="F56" s="28"/>
      <c r="G56" s="28"/>
      <c r="H56" s="28"/>
      <c r="I56" s="28"/>
      <c r="J56" s="28"/>
      <c r="K56" s="29"/>
      <c r="L56" s="61">
        <v>5764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3">
        <v>25.1</v>
      </c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0">
        <v>9664</v>
      </c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1">
        <v>17.100000000000001</v>
      </c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0">
        <v>5913</v>
      </c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>
        <v>10029</v>
      </c>
      <c r="BP56" s="30"/>
      <c r="BQ56" s="30"/>
      <c r="BR56" s="30"/>
      <c r="BS56" s="30"/>
      <c r="BT56" s="30"/>
      <c r="BU56" s="30"/>
      <c r="BV56" s="30"/>
      <c r="BW56" s="30"/>
      <c r="BX56" s="30"/>
      <c r="BY56" s="32"/>
    </row>
    <row r="57" spans="1:103" ht="6.75" customHeight="1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9"/>
      <c r="L57" s="61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2"/>
    </row>
    <row r="58" spans="1:103" ht="6.75" customHeight="1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9"/>
      <c r="L58" s="61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2"/>
    </row>
    <row r="59" spans="1:103" ht="6.75" customHeight="1">
      <c r="A59" s="27">
        <v>29</v>
      </c>
      <c r="B59" s="28"/>
      <c r="C59" s="28"/>
      <c r="D59" s="28"/>
      <c r="E59" s="28"/>
      <c r="F59" s="28"/>
      <c r="G59" s="28"/>
      <c r="H59" s="28"/>
      <c r="I59" s="28"/>
      <c r="J59" s="28"/>
      <c r="K59" s="29"/>
      <c r="L59" s="30">
        <v>5636</v>
      </c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3">
        <v>24.1</v>
      </c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0">
        <v>9315</v>
      </c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1">
        <v>16.2</v>
      </c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0">
        <v>5741</v>
      </c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>
        <v>9535</v>
      </c>
      <c r="BP59" s="30"/>
      <c r="BQ59" s="30"/>
      <c r="BR59" s="30"/>
      <c r="BS59" s="30"/>
      <c r="BT59" s="30"/>
      <c r="BU59" s="30"/>
      <c r="BV59" s="30"/>
      <c r="BW59" s="30"/>
      <c r="BX59" s="30"/>
      <c r="BY59" s="32"/>
    </row>
    <row r="60" spans="1:103" ht="6.75" customHeigh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9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2"/>
      <c r="CR60" s="62"/>
      <c r="CS60" s="62"/>
      <c r="CT60" s="62"/>
      <c r="CU60" s="62"/>
      <c r="CV60" s="62"/>
      <c r="CW60" s="62"/>
      <c r="CX60" s="62"/>
      <c r="CY60" s="62"/>
    </row>
    <row r="61" spans="1:103" ht="6.75" customHeight="1" thickBot="1">
      <c r="A61" s="35"/>
      <c r="B61" s="36"/>
      <c r="C61" s="36"/>
      <c r="D61" s="36"/>
      <c r="E61" s="36"/>
      <c r="F61" s="36"/>
      <c r="G61" s="36"/>
      <c r="H61" s="36"/>
      <c r="I61" s="36"/>
      <c r="J61" s="36"/>
      <c r="K61" s="37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40"/>
      <c r="CR61" s="62"/>
      <c r="CS61" s="62"/>
      <c r="CT61" s="62"/>
      <c r="CU61" s="62"/>
      <c r="CV61" s="62"/>
      <c r="CW61" s="62"/>
      <c r="CX61" s="62"/>
      <c r="CY61" s="62"/>
    </row>
    <row r="62" spans="1:103" ht="6.75" customHeight="1">
      <c r="A62" s="41" t="s">
        <v>24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BD62" s="42" t="s">
        <v>25</v>
      </c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CR62" s="62"/>
      <c r="CS62" s="62"/>
      <c r="CT62" s="62"/>
      <c r="CU62" s="62"/>
      <c r="CV62" s="62"/>
      <c r="CW62" s="62"/>
      <c r="CX62" s="62"/>
      <c r="CY62" s="62"/>
    </row>
    <row r="63" spans="1:103" ht="6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CR63" s="62"/>
      <c r="CS63" s="62"/>
      <c r="CT63" s="62"/>
      <c r="CU63" s="62"/>
      <c r="CV63" s="62"/>
      <c r="CW63" s="62"/>
      <c r="CX63" s="62"/>
      <c r="CY63" s="62"/>
    </row>
    <row r="64" spans="1:103" ht="6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CR64" s="62"/>
      <c r="CS64" s="62"/>
      <c r="CT64" s="62"/>
      <c r="CU64" s="62"/>
      <c r="CV64" s="62"/>
      <c r="CW64" s="62"/>
      <c r="CX64" s="62"/>
      <c r="CY64" s="62"/>
    </row>
    <row r="65" spans="1:103" ht="6.75" customHeight="1">
      <c r="CR65" s="62"/>
      <c r="CS65" s="62"/>
      <c r="CT65" s="62"/>
      <c r="CU65" s="62"/>
      <c r="CV65" s="62"/>
      <c r="CW65" s="62"/>
      <c r="CX65" s="62"/>
      <c r="CY65" s="62"/>
    </row>
    <row r="66" spans="1:103" ht="6.75" customHeight="1">
      <c r="A66" s="6" t="s">
        <v>26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T66" s="64" t="s">
        <v>27</v>
      </c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CR66" s="62"/>
      <c r="CS66" s="62"/>
      <c r="CT66" s="62"/>
      <c r="CU66" s="62"/>
      <c r="CV66" s="62"/>
      <c r="CW66" s="62"/>
      <c r="CX66" s="62"/>
      <c r="CY66" s="62"/>
    </row>
    <row r="67" spans="1:103" ht="6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CR67" s="62"/>
      <c r="CS67" s="62"/>
      <c r="CT67" s="62"/>
      <c r="CU67" s="62"/>
      <c r="CV67" s="62"/>
      <c r="CW67" s="62"/>
      <c r="CX67" s="62"/>
      <c r="CY67" s="62"/>
    </row>
    <row r="68" spans="1:103" ht="6.75" customHeight="1" thickBo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CR68" s="62"/>
      <c r="CS68" s="62"/>
      <c r="CT68" s="62"/>
      <c r="CU68" s="62"/>
      <c r="CV68" s="62"/>
      <c r="CW68" s="62"/>
      <c r="CX68" s="62"/>
      <c r="CY68" s="62"/>
    </row>
    <row r="69" spans="1:103" ht="6.75" customHeight="1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7"/>
      <c r="L69" s="48" t="s">
        <v>28</v>
      </c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7"/>
      <c r="AP69" s="48" t="s">
        <v>29</v>
      </c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9"/>
      <c r="CR69" s="62"/>
      <c r="CS69" s="62"/>
      <c r="CT69" s="62"/>
      <c r="CU69" s="62"/>
      <c r="CV69" s="62"/>
      <c r="CW69" s="62"/>
      <c r="CX69" s="62"/>
      <c r="CY69" s="62"/>
    </row>
    <row r="70" spans="1:103" ht="6.75" customHeight="1">
      <c r="A70" s="27"/>
      <c r="B70" s="28"/>
      <c r="C70" s="28"/>
      <c r="D70" s="28"/>
      <c r="E70" s="28"/>
      <c r="F70" s="28"/>
      <c r="G70" s="28"/>
      <c r="H70" s="28"/>
      <c r="I70" s="28"/>
      <c r="J70" s="28"/>
      <c r="K70" s="29"/>
      <c r="L70" s="50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9"/>
      <c r="AP70" s="50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51"/>
      <c r="CR70" s="62"/>
      <c r="CS70" s="62"/>
      <c r="CT70" s="62"/>
      <c r="CU70" s="62"/>
      <c r="CV70" s="62"/>
      <c r="CW70" s="62"/>
      <c r="CX70" s="62"/>
      <c r="CY70" s="62"/>
    </row>
    <row r="71" spans="1:103" ht="6.75" customHeight="1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9"/>
      <c r="L71" s="5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9"/>
      <c r="AP71" s="50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51"/>
      <c r="CR71" s="62"/>
      <c r="CS71" s="62"/>
      <c r="CT71" s="62"/>
      <c r="CU71" s="62"/>
      <c r="CV71" s="62"/>
      <c r="CW71" s="62"/>
      <c r="CX71" s="62"/>
      <c r="CY71" s="62"/>
    </row>
    <row r="72" spans="1:103" ht="6.75" customHeight="1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9"/>
      <c r="L72" s="65" t="s">
        <v>28</v>
      </c>
      <c r="M72" s="65"/>
      <c r="N72" s="65"/>
      <c r="O72" s="65"/>
      <c r="P72" s="65"/>
      <c r="Q72" s="66" t="s">
        <v>30</v>
      </c>
      <c r="R72" s="66"/>
      <c r="S72" s="66"/>
      <c r="T72" s="66"/>
      <c r="U72" s="66"/>
      <c r="V72" s="66" t="s">
        <v>31</v>
      </c>
      <c r="W72" s="66"/>
      <c r="X72" s="66"/>
      <c r="Y72" s="66"/>
      <c r="Z72" s="66"/>
      <c r="AA72" s="66" t="s">
        <v>32</v>
      </c>
      <c r="AB72" s="66"/>
      <c r="AC72" s="66"/>
      <c r="AD72" s="66"/>
      <c r="AE72" s="66"/>
      <c r="AF72" s="66" t="s">
        <v>33</v>
      </c>
      <c r="AG72" s="66"/>
      <c r="AH72" s="66"/>
      <c r="AI72" s="66"/>
      <c r="AJ72" s="66"/>
      <c r="AK72" s="66" t="s">
        <v>34</v>
      </c>
      <c r="AL72" s="66"/>
      <c r="AM72" s="66"/>
      <c r="AN72" s="66"/>
      <c r="AO72" s="66"/>
      <c r="AP72" s="65" t="s">
        <v>28</v>
      </c>
      <c r="AQ72" s="65"/>
      <c r="AR72" s="65"/>
      <c r="AS72" s="65"/>
      <c r="AT72" s="65"/>
      <c r="AU72" s="66" t="s">
        <v>30</v>
      </c>
      <c r="AV72" s="66"/>
      <c r="AW72" s="66"/>
      <c r="AX72" s="66"/>
      <c r="AY72" s="66"/>
      <c r="AZ72" s="66" t="s">
        <v>31</v>
      </c>
      <c r="BA72" s="66"/>
      <c r="BB72" s="66"/>
      <c r="BC72" s="66"/>
      <c r="BD72" s="66"/>
      <c r="BE72" s="66" t="s">
        <v>32</v>
      </c>
      <c r="BF72" s="66"/>
      <c r="BG72" s="66"/>
      <c r="BH72" s="66"/>
      <c r="BI72" s="66"/>
      <c r="BJ72" s="66" t="s">
        <v>33</v>
      </c>
      <c r="BK72" s="66"/>
      <c r="BL72" s="66"/>
      <c r="BM72" s="66"/>
      <c r="BN72" s="66"/>
      <c r="BO72" s="66" t="s">
        <v>34</v>
      </c>
      <c r="BP72" s="66"/>
      <c r="BQ72" s="66"/>
      <c r="BR72" s="66"/>
      <c r="BS72" s="67"/>
      <c r="CR72" s="62"/>
      <c r="CS72" s="62"/>
      <c r="CT72" s="62"/>
      <c r="CU72" s="62"/>
      <c r="CV72" s="62"/>
      <c r="CW72" s="62"/>
      <c r="CX72" s="62"/>
      <c r="CY72" s="62"/>
    </row>
    <row r="73" spans="1:103" ht="6.75" customHeight="1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9"/>
      <c r="L73" s="65"/>
      <c r="M73" s="65"/>
      <c r="N73" s="65"/>
      <c r="O73" s="65"/>
      <c r="P73" s="65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5"/>
      <c r="AQ73" s="65"/>
      <c r="AR73" s="65"/>
      <c r="AS73" s="65"/>
      <c r="AT73" s="65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7"/>
      <c r="CR73" s="62"/>
      <c r="CS73" s="62"/>
      <c r="CT73" s="62"/>
      <c r="CU73" s="62"/>
      <c r="CV73" s="62"/>
      <c r="CW73" s="62"/>
      <c r="CX73" s="62"/>
      <c r="CY73" s="62"/>
    </row>
    <row r="74" spans="1:103" ht="6.75" customHeight="1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9"/>
      <c r="L74" s="65"/>
      <c r="M74" s="65"/>
      <c r="N74" s="65"/>
      <c r="O74" s="65"/>
      <c r="P74" s="65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5"/>
      <c r="AQ74" s="65"/>
      <c r="AR74" s="65"/>
      <c r="AS74" s="65"/>
      <c r="AT74" s="65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7"/>
      <c r="CR74" s="62"/>
      <c r="CS74" s="62"/>
      <c r="CT74" s="62"/>
      <c r="CU74" s="62"/>
      <c r="CV74" s="62"/>
      <c r="CW74" s="62"/>
      <c r="CX74" s="62"/>
      <c r="CY74" s="62"/>
    </row>
    <row r="75" spans="1:103" ht="6.75" customHeight="1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9"/>
      <c r="L75" s="68"/>
      <c r="M75" s="68"/>
      <c r="N75" s="68"/>
      <c r="O75" s="68"/>
      <c r="P75" s="68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8"/>
      <c r="AQ75" s="68"/>
      <c r="AR75" s="68"/>
      <c r="AS75" s="68"/>
      <c r="AT75" s="68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70"/>
      <c r="CR75" s="62"/>
      <c r="CS75" s="62"/>
      <c r="CT75" s="62"/>
      <c r="CU75" s="62"/>
      <c r="CV75" s="62"/>
      <c r="CW75" s="62"/>
      <c r="CX75" s="62"/>
      <c r="CY75" s="62"/>
    </row>
    <row r="76" spans="1:103" ht="6.75" customHeight="1">
      <c r="A76" s="71" t="s">
        <v>12</v>
      </c>
      <c r="B76" s="56"/>
      <c r="C76" s="56"/>
      <c r="D76" s="56"/>
      <c r="E76" s="56"/>
      <c r="F76" s="56"/>
      <c r="G76" s="56"/>
      <c r="H76" s="56"/>
      <c r="I76" s="56"/>
      <c r="J76" s="56"/>
      <c r="K76" s="57"/>
      <c r="L76" s="72">
        <v>1042</v>
      </c>
      <c r="M76" s="73"/>
      <c r="N76" s="73"/>
      <c r="O76" s="73"/>
      <c r="P76" s="73"/>
      <c r="Q76" s="74">
        <v>58</v>
      </c>
      <c r="R76" s="74"/>
      <c r="S76" s="74"/>
      <c r="T76" s="74"/>
      <c r="U76" s="74"/>
      <c r="V76" s="74">
        <v>67</v>
      </c>
      <c r="W76" s="74"/>
      <c r="X76" s="74"/>
      <c r="Y76" s="74"/>
      <c r="Z76" s="74"/>
      <c r="AA76" s="74">
        <v>5</v>
      </c>
      <c r="AB76" s="74"/>
      <c r="AC76" s="74"/>
      <c r="AD76" s="74"/>
      <c r="AE76" s="74"/>
      <c r="AF76" s="74">
        <v>569</v>
      </c>
      <c r="AG76" s="74"/>
      <c r="AH76" s="74"/>
      <c r="AI76" s="74"/>
      <c r="AJ76" s="74"/>
      <c r="AK76" s="74">
        <v>343</v>
      </c>
      <c r="AL76" s="74"/>
      <c r="AM76" s="74"/>
      <c r="AN76" s="74"/>
      <c r="AO76" s="74"/>
      <c r="AP76" s="73">
        <v>39</v>
      </c>
      <c r="AQ76" s="73"/>
      <c r="AR76" s="73"/>
      <c r="AS76" s="73"/>
      <c r="AT76" s="73"/>
      <c r="AU76" s="74">
        <v>2</v>
      </c>
      <c r="AV76" s="74"/>
      <c r="AW76" s="74"/>
      <c r="AX76" s="74"/>
      <c r="AY76" s="74"/>
      <c r="AZ76" s="74">
        <v>3</v>
      </c>
      <c r="BA76" s="74"/>
      <c r="BB76" s="74"/>
      <c r="BC76" s="74"/>
      <c r="BD76" s="74"/>
      <c r="BE76" s="74">
        <v>0</v>
      </c>
      <c r="BF76" s="74"/>
      <c r="BG76" s="74"/>
      <c r="BH76" s="74"/>
      <c r="BI76" s="74"/>
      <c r="BJ76" s="74">
        <v>25</v>
      </c>
      <c r="BK76" s="74"/>
      <c r="BL76" s="74"/>
      <c r="BM76" s="74"/>
      <c r="BN76" s="74"/>
      <c r="BO76" s="74">
        <v>9</v>
      </c>
      <c r="BP76" s="74"/>
      <c r="BQ76" s="74"/>
      <c r="BR76" s="74"/>
      <c r="BS76" s="75"/>
    </row>
    <row r="77" spans="1:103" ht="6.75" customHeight="1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9"/>
      <c r="L77" s="76"/>
      <c r="M77" s="77"/>
      <c r="N77" s="77"/>
      <c r="O77" s="77"/>
      <c r="P77" s="77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7"/>
      <c r="AQ77" s="77"/>
      <c r="AR77" s="77"/>
      <c r="AS77" s="77"/>
      <c r="AT77" s="77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9"/>
    </row>
    <row r="78" spans="1:103" ht="6.75" customHeight="1">
      <c r="A78" s="27"/>
      <c r="B78" s="28"/>
      <c r="C78" s="28"/>
      <c r="D78" s="28"/>
      <c r="E78" s="28"/>
      <c r="F78" s="28"/>
      <c r="G78" s="28"/>
      <c r="H78" s="28"/>
      <c r="I78" s="28"/>
      <c r="J78" s="28"/>
      <c r="K78" s="29"/>
      <c r="L78" s="76"/>
      <c r="M78" s="77"/>
      <c r="N78" s="77"/>
      <c r="O78" s="77"/>
      <c r="P78" s="77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7"/>
      <c r="AQ78" s="77"/>
      <c r="AR78" s="77"/>
      <c r="AS78" s="77"/>
      <c r="AT78" s="77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9"/>
    </row>
    <row r="79" spans="1:103" ht="6.75" customHeight="1">
      <c r="A79" s="27">
        <v>26</v>
      </c>
      <c r="B79" s="28"/>
      <c r="C79" s="28"/>
      <c r="D79" s="28"/>
      <c r="E79" s="28"/>
      <c r="F79" s="28"/>
      <c r="G79" s="28"/>
      <c r="H79" s="28"/>
      <c r="I79" s="28"/>
      <c r="J79" s="28"/>
      <c r="K79" s="29"/>
      <c r="L79" s="76">
        <v>1060</v>
      </c>
      <c r="M79" s="77"/>
      <c r="N79" s="77"/>
      <c r="O79" s="77"/>
      <c r="P79" s="77"/>
      <c r="Q79" s="78">
        <v>57</v>
      </c>
      <c r="R79" s="78"/>
      <c r="S79" s="78"/>
      <c r="T79" s="78"/>
      <c r="U79" s="78"/>
      <c r="V79" s="78">
        <v>73</v>
      </c>
      <c r="W79" s="78"/>
      <c r="X79" s="78"/>
      <c r="Y79" s="78"/>
      <c r="Z79" s="78"/>
      <c r="AA79" s="78">
        <v>7</v>
      </c>
      <c r="AB79" s="78"/>
      <c r="AC79" s="78"/>
      <c r="AD79" s="78"/>
      <c r="AE79" s="78"/>
      <c r="AF79" s="78">
        <v>572</v>
      </c>
      <c r="AG79" s="78"/>
      <c r="AH79" s="78"/>
      <c r="AI79" s="78"/>
      <c r="AJ79" s="78"/>
      <c r="AK79" s="78">
        <v>351</v>
      </c>
      <c r="AL79" s="78"/>
      <c r="AM79" s="78"/>
      <c r="AN79" s="78"/>
      <c r="AO79" s="78"/>
      <c r="AP79" s="77">
        <v>38</v>
      </c>
      <c r="AQ79" s="77"/>
      <c r="AR79" s="77"/>
      <c r="AS79" s="77"/>
      <c r="AT79" s="77"/>
      <c r="AU79" s="78">
        <v>1</v>
      </c>
      <c r="AV79" s="78"/>
      <c r="AW79" s="78"/>
      <c r="AX79" s="78"/>
      <c r="AY79" s="78"/>
      <c r="AZ79" s="78">
        <v>3</v>
      </c>
      <c r="BA79" s="78"/>
      <c r="BB79" s="78"/>
      <c r="BC79" s="78"/>
      <c r="BD79" s="78"/>
      <c r="BE79" s="78">
        <v>0</v>
      </c>
      <c r="BF79" s="78"/>
      <c r="BG79" s="78"/>
      <c r="BH79" s="78"/>
      <c r="BI79" s="78"/>
      <c r="BJ79" s="78">
        <v>26</v>
      </c>
      <c r="BK79" s="78"/>
      <c r="BL79" s="78"/>
      <c r="BM79" s="78"/>
      <c r="BN79" s="78"/>
      <c r="BO79" s="78">
        <v>8</v>
      </c>
      <c r="BP79" s="78"/>
      <c r="BQ79" s="78"/>
      <c r="BR79" s="78"/>
      <c r="BS79" s="79"/>
    </row>
    <row r="80" spans="1:103" ht="6.75" customHeight="1">
      <c r="A80" s="27"/>
      <c r="B80" s="28"/>
      <c r="C80" s="28"/>
      <c r="D80" s="28"/>
      <c r="E80" s="28"/>
      <c r="F80" s="28"/>
      <c r="G80" s="28"/>
      <c r="H80" s="28"/>
      <c r="I80" s="28"/>
      <c r="J80" s="28"/>
      <c r="K80" s="29"/>
      <c r="L80" s="76"/>
      <c r="M80" s="77"/>
      <c r="N80" s="77"/>
      <c r="O80" s="77"/>
      <c r="P80" s="77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7"/>
      <c r="AQ80" s="77"/>
      <c r="AR80" s="77"/>
      <c r="AS80" s="77"/>
      <c r="AT80" s="77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9"/>
    </row>
    <row r="81" spans="1:79" ht="6.75" customHeight="1">
      <c r="A81" s="27"/>
      <c r="B81" s="28"/>
      <c r="C81" s="28"/>
      <c r="D81" s="28"/>
      <c r="E81" s="28"/>
      <c r="F81" s="28"/>
      <c r="G81" s="28"/>
      <c r="H81" s="28"/>
      <c r="I81" s="28"/>
      <c r="J81" s="28"/>
      <c r="K81" s="29"/>
      <c r="L81" s="76"/>
      <c r="M81" s="77"/>
      <c r="N81" s="77"/>
      <c r="O81" s="77"/>
      <c r="P81" s="77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7"/>
      <c r="AQ81" s="77"/>
      <c r="AR81" s="77"/>
      <c r="AS81" s="77"/>
      <c r="AT81" s="77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9"/>
    </row>
    <row r="82" spans="1:79" ht="6.75" customHeight="1">
      <c r="A82" s="27">
        <v>27</v>
      </c>
      <c r="B82" s="28"/>
      <c r="C82" s="28"/>
      <c r="D82" s="28"/>
      <c r="E82" s="28"/>
      <c r="F82" s="28"/>
      <c r="G82" s="28"/>
      <c r="H82" s="28"/>
      <c r="I82" s="28"/>
      <c r="J82" s="28"/>
      <c r="K82" s="29"/>
      <c r="L82" s="76">
        <v>1053</v>
      </c>
      <c r="M82" s="77"/>
      <c r="N82" s="77"/>
      <c r="O82" s="77"/>
      <c r="P82" s="77"/>
      <c r="Q82" s="78">
        <v>57</v>
      </c>
      <c r="R82" s="78"/>
      <c r="S82" s="78"/>
      <c r="T82" s="78"/>
      <c r="U82" s="78"/>
      <c r="V82" s="78">
        <v>72</v>
      </c>
      <c r="W82" s="78"/>
      <c r="X82" s="78"/>
      <c r="Y82" s="78"/>
      <c r="Z82" s="78"/>
      <c r="AA82" s="78">
        <v>8</v>
      </c>
      <c r="AB82" s="78"/>
      <c r="AC82" s="78"/>
      <c r="AD82" s="78"/>
      <c r="AE82" s="78"/>
      <c r="AF82" s="78">
        <v>553</v>
      </c>
      <c r="AG82" s="78"/>
      <c r="AH82" s="78"/>
      <c r="AI82" s="78"/>
      <c r="AJ82" s="78"/>
      <c r="AK82" s="78">
        <v>363</v>
      </c>
      <c r="AL82" s="78"/>
      <c r="AM82" s="78"/>
      <c r="AN82" s="78"/>
      <c r="AO82" s="78"/>
      <c r="AP82" s="77">
        <v>36</v>
      </c>
      <c r="AQ82" s="77"/>
      <c r="AR82" s="77"/>
      <c r="AS82" s="77"/>
      <c r="AT82" s="77"/>
      <c r="AU82" s="78">
        <v>2</v>
      </c>
      <c r="AV82" s="78"/>
      <c r="AW82" s="78"/>
      <c r="AX82" s="78"/>
      <c r="AY82" s="78"/>
      <c r="AZ82" s="78">
        <v>2</v>
      </c>
      <c r="BA82" s="78"/>
      <c r="BB82" s="78"/>
      <c r="BC82" s="78"/>
      <c r="BD82" s="78"/>
      <c r="BE82" s="78">
        <v>0</v>
      </c>
      <c r="BF82" s="78"/>
      <c r="BG82" s="78"/>
      <c r="BH82" s="78"/>
      <c r="BI82" s="78"/>
      <c r="BJ82" s="78">
        <v>24</v>
      </c>
      <c r="BK82" s="78"/>
      <c r="BL82" s="78"/>
      <c r="BM82" s="78"/>
      <c r="BN82" s="78"/>
      <c r="BO82" s="78">
        <v>8</v>
      </c>
      <c r="BP82" s="78"/>
      <c r="BQ82" s="78"/>
      <c r="BR82" s="78"/>
      <c r="BS82" s="79"/>
    </row>
    <row r="83" spans="1:79" ht="6.75" customHeight="1">
      <c r="A83" s="27"/>
      <c r="B83" s="28"/>
      <c r="C83" s="28"/>
      <c r="D83" s="28"/>
      <c r="E83" s="28"/>
      <c r="F83" s="28"/>
      <c r="G83" s="28"/>
      <c r="H83" s="28"/>
      <c r="I83" s="28"/>
      <c r="J83" s="28"/>
      <c r="K83" s="29"/>
      <c r="L83" s="76"/>
      <c r="M83" s="77"/>
      <c r="N83" s="77"/>
      <c r="O83" s="77"/>
      <c r="P83" s="77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7"/>
      <c r="AQ83" s="77"/>
      <c r="AR83" s="77"/>
      <c r="AS83" s="77"/>
      <c r="AT83" s="77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9"/>
    </row>
    <row r="84" spans="1:79" ht="6.75" customHeight="1">
      <c r="A84" s="27"/>
      <c r="B84" s="28"/>
      <c r="C84" s="28"/>
      <c r="D84" s="28"/>
      <c r="E84" s="28"/>
      <c r="F84" s="28"/>
      <c r="G84" s="28"/>
      <c r="H84" s="28"/>
      <c r="I84" s="28"/>
      <c r="J84" s="28"/>
      <c r="K84" s="29"/>
      <c r="L84" s="76"/>
      <c r="M84" s="77"/>
      <c r="N84" s="77"/>
      <c r="O84" s="77"/>
      <c r="P84" s="77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7"/>
      <c r="AQ84" s="77"/>
      <c r="AR84" s="77"/>
      <c r="AS84" s="77"/>
      <c r="AT84" s="77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9"/>
    </row>
    <row r="85" spans="1:79" ht="6.75" customHeight="1">
      <c r="A85" s="80">
        <v>28</v>
      </c>
      <c r="B85" s="28"/>
      <c r="C85" s="28"/>
      <c r="D85" s="28"/>
      <c r="E85" s="28"/>
      <c r="F85" s="28"/>
      <c r="G85" s="28"/>
      <c r="H85" s="28"/>
      <c r="I85" s="28"/>
      <c r="J85" s="28"/>
      <c r="K85" s="29"/>
      <c r="L85" s="76">
        <v>1118</v>
      </c>
      <c r="M85" s="77"/>
      <c r="N85" s="77"/>
      <c r="O85" s="77"/>
      <c r="P85" s="77"/>
      <c r="Q85" s="78">
        <v>58</v>
      </c>
      <c r="R85" s="78"/>
      <c r="S85" s="78"/>
      <c r="T85" s="78"/>
      <c r="U85" s="78"/>
      <c r="V85" s="78">
        <v>78</v>
      </c>
      <c r="W85" s="78"/>
      <c r="X85" s="78"/>
      <c r="Y85" s="78"/>
      <c r="Z85" s="78"/>
      <c r="AA85" s="78">
        <v>9</v>
      </c>
      <c r="AB85" s="78"/>
      <c r="AC85" s="78"/>
      <c r="AD85" s="78"/>
      <c r="AE85" s="78"/>
      <c r="AF85" s="78">
        <v>584</v>
      </c>
      <c r="AG85" s="78"/>
      <c r="AH85" s="78"/>
      <c r="AI85" s="78"/>
      <c r="AJ85" s="78"/>
      <c r="AK85" s="78">
        <v>389</v>
      </c>
      <c r="AL85" s="78"/>
      <c r="AM85" s="78"/>
      <c r="AN85" s="78"/>
      <c r="AO85" s="78"/>
      <c r="AP85" s="77">
        <v>37</v>
      </c>
      <c r="AQ85" s="77"/>
      <c r="AR85" s="77"/>
      <c r="AS85" s="77"/>
      <c r="AT85" s="77"/>
      <c r="AU85" s="78">
        <v>2</v>
      </c>
      <c r="AV85" s="78"/>
      <c r="AW85" s="78"/>
      <c r="AX85" s="78"/>
      <c r="AY85" s="78"/>
      <c r="AZ85" s="78">
        <v>2</v>
      </c>
      <c r="BA85" s="78"/>
      <c r="BB85" s="78"/>
      <c r="BC85" s="78"/>
      <c r="BD85" s="78"/>
      <c r="BE85" s="78">
        <v>0</v>
      </c>
      <c r="BF85" s="78"/>
      <c r="BG85" s="78"/>
      <c r="BH85" s="78"/>
      <c r="BI85" s="78"/>
      <c r="BJ85" s="78">
        <v>24</v>
      </c>
      <c r="BK85" s="78"/>
      <c r="BL85" s="78"/>
      <c r="BM85" s="78"/>
      <c r="BN85" s="78"/>
      <c r="BO85" s="78">
        <v>9</v>
      </c>
      <c r="BP85" s="78"/>
      <c r="BQ85" s="78"/>
      <c r="BR85" s="78"/>
      <c r="BS85" s="79"/>
    </row>
    <row r="86" spans="1:79" ht="6.75" customHeight="1">
      <c r="A86" s="27"/>
      <c r="B86" s="28"/>
      <c r="C86" s="28"/>
      <c r="D86" s="28"/>
      <c r="E86" s="28"/>
      <c r="F86" s="28"/>
      <c r="G86" s="28"/>
      <c r="H86" s="28"/>
      <c r="I86" s="28"/>
      <c r="J86" s="28"/>
      <c r="K86" s="29"/>
      <c r="L86" s="76"/>
      <c r="M86" s="77"/>
      <c r="N86" s="77"/>
      <c r="O86" s="77"/>
      <c r="P86" s="77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7"/>
      <c r="AQ86" s="77"/>
      <c r="AR86" s="77"/>
      <c r="AS86" s="77"/>
      <c r="AT86" s="77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9"/>
    </row>
    <row r="87" spans="1:79" ht="6.75" customHeight="1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L87" s="76"/>
      <c r="M87" s="77"/>
      <c r="N87" s="77"/>
      <c r="O87" s="77"/>
      <c r="P87" s="77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7"/>
      <c r="AQ87" s="77"/>
      <c r="AR87" s="77"/>
      <c r="AS87" s="77"/>
      <c r="AT87" s="77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9"/>
    </row>
    <row r="88" spans="1:79" ht="6.75" customHeight="1">
      <c r="A88" s="27">
        <v>29</v>
      </c>
      <c r="B88" s="28"/>
      <c r="C88" s="28"/>
      <c r="D88" s="28"/>
      <c r="E88" s="28"/>
      <c r="F88" s="28"/>
      <c r="G88" s="28"/>
      <c r="H88" s="28"/>
      <c r="I88" s="28"/>
      <c r="J88" s="28"/>
      <c r="K88" s="29"/>
      <c r="L88" s="76">
        <v>1115</v>
      </c>
      <c r="M88" s="77"/>
      <c r="N88" s="77"/>
      <c r="O88" s="77"/>
      <c r="P88" s="77"/>
      <c r="Q88" s="78">
        <v>58</v>
      </c>
      <c r="R88" s="78"/>
      <c r="S88" s="78"/>
      <c r="T88" s="78"/>
      <c r="U88" s="78"/>
      <c r="V88" s="78">
        <v>78</v>
      </c>
      <c r="W88" s="78"/>
      <c r="X88" s="78"/>
      <c r="Y88" s="78"/>
      <c r="Z88" s="78"/>
      <c r="AA88" s="78">
        <v>10</v>
      </c>
      <c r="AB88" s="78"/>
      <c r="AC88" s="78"/>
      <c r="AD88" s="78"/>
      <c r="AE88" s="78"/>
      <c r="AF88" s="78">
        <v>595</v>
      </c>
      <c r="AG88" s="78"/>
      <c r="AH88" s="78"/>
      <c r="AI88" s="78"/>
      <c r="AJ88" s="78"/>
      <c r="AK88" s="78">
        <v>374</v>
      </c>
      <c r="AL88" s="78"/>
      <c r="AM88" s="78"/>
      <c r="AN88" s="78"/>
      <c r="AO88" s="78"/>
      <c r="AP88" s="77">
        <v>36</v>
      </c>
      <c r="AQ88" s="77"/>
      <c r="AR88" s="77"/>
      <c r="AS88" s="77"/>
      <c r="AT88" s="77"/>
      <c r="AU88" s="78">
        <v>2</v>
      </c>
      <c r="AV88" s="78"/>
      <c r="AW88" s="78"/>
      <c r="AX88" s="78"/>
      <c r="AY88" s="78"/>
      <c r="AZ88" s="78">
        <v>2</v>
      </c>
      <c r="BA88" s="78"/>
      <c r="BB88" s="78"/>
      <c r="BC88" s="78"/>
      <c r="BD88" s="78"/>
      <c r="BE88" s="78">
        <v>0</v>
      </c>
      <c r="BF88" s="78"/>
      <c r="BG88" s="78"/>
      <c r="BH88" s="78"/>
      <c r="BI88" s="78"/>
      <c r="BJ88" s="78">
        <v>24</v>
      </c>
      <c r="BK88" s="78"/>
      <c r="BL88" s="78"/>
      <c r="BM88" s="78"/>
      <c r="BN88" s="78"/>
      <c r="BO88" s="78">
        <v>8</v>
      </c>
      <c r="BP88" s="78"/>
      <c r="BQ88" s="78"/>
      <c r="BR88" s="78"/>
      <c r="BS88" s="79"/>
    </row>
    <row r="89" spans="1:79" ht="6.75" customHeight="1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9"/>
      <c r="L89" s="76"/>
      <c r="M89" s="77"/>
      <c r="N89" s="77"/>
      <c r="O89" s="77"/>
      <c r="P89" s="77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7"/>
      <c r="AQ89" s="77"/>
      <c r="AR89" s="77"/>
      <c r="AS89" s="77"/>
      <c r="AT89" s="77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9"/>
    </row>
    <row r="90" spans="1:79" ht="6.75" customHeight="1" thickBot="1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7"/>
      <c r="L90" s="81"/>
      <c r="M90" s="82"/>
      <c r="N90" s="82"/>
      <c r="O90" s="82"/>
      <c r="P90" s="82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2"/>
      <c r="AQ90" s="82"/>
      <c r="AR90" s="82"/>
      <c r="AS90" s="82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4"/>
    </row>
    <row r="91" spans="1:79" ht="6.75" customHeight="1">
      <c r="BE91" s="85" t="s">
        <v>35</v>
      </c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</row>
    <row r="92" spans="1:79" ht="6.75" customHeight="1"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</row>
    <row r="93" spans="1:79" ht="6.75" customHeight="1"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</row>
    <row r="94" spans="1:79" ht="6.75" customHeight="1">
      <c r="A94" s="6" t="s">
        <v>36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Y94" s="64" t="s">
        <v>27</v>
      </c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</row>
    <row r="95" spans="1:79" ht="6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</row>
    <row r="96" spans="1:79" ht="6.75" customHeight="1" thickBo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</row>
    <row r="97" spans="1:79" ht="6.75" customHeight="1">
      <c r="A97" s="45"/>
      <c r="B97" s="46"/>
      <c r="C97" s="46"/>
      <c r="D97" s="46"/>
      <c r="E97" s="46"/>
      <c r="F97" s="46"/>
      <c r="G97" s="46"/>
      <c r="H97" s="46"/>
      <c r="I97" s="47"/>
      <c r="J97" s="48" t="s">
        <v>37</v>
      </c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8" t="s">
        <v>29</v>
      </c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9"/>
    </row>
    <row r="98" spans="1:79" ht="6.75" customHeight="1">
      <c r="A98" s="27"/>
      <c r="B98" s="28"/>
      <c r="C98" s="28"/>
      <c r="D98" s="28"/>
      <c r="E98" s="28"/>
      <c r="F98" s="28"/>
      <c r="G98" s="28"/>
      <c r="H98" s="28"/>
      <c r="I98" s="29"/>
      <c r="J98" s="50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50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51"/>
    </row>
    <row r="99" spans="1:79" ht="6.75" customHeight="1">
      <c r="A99" s="27"/>
      <c r="B99" s="28"/>
      <c r="C99" s="28"/>
      <c r="D99" s="28"/>
      <c r="E99" s="28"/>
      <c r="F99" s="28"/>
      <c r="G99" s="28"/>
      <c r="H99" s="28"/>
      <c r="I99" s="29"/>
      <c r="J99" s="50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50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51"/>
    </row>
    <row r="100" spans="1:79" ht="6.75" customHeight="1">
      <c r="A100" s="27"/>
      <c r="B100" s="28"/>
      <c r="C100" s="28"/>
      <c r="D100" s="28"/>
      <c r="E100" s="28"/>
      <c r="F100" s="28"/>
      <c r="G100" s="28"/>
      <c r="H100" s="28"/>
      <c r="I100" s="29"/>
      <c r="J100" s="50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50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51"/>
    </row>
    <row r="101" spans="1:79" ht="6.75" customHeight="1">
      <c r="A101" s="27"/>
      <c r="B101" s="28"/>
      <c r="C101" s="28"/>
      <c r="D101" s="28"/>
      <c r="E101" s="28"/>
      <c r="F101" s="28"/>
      <c r="G101" s="28"/>
      <c r="H101" s="28"/>
      <c r="I101" s="29"/>
      <c r="J101" s="50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50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51"/>
    </row>
    <row r="102" spans="1:79" ht="6.75" customHeight="1">
      <c r="A102" s="27"/>
      <c r="B102" s="28"/>
      <c r="C102" s="28"/>
      <c r="D102" s="28"/>
      <c r="E102" s="28"/>
      <c r="F102" s="28"/>
      <c r="G102" s="28"/>
      <c r="H102" s="28"/>
      <c r="I102" s="29"/>
      <c r="J102" s="54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4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5"/>
    </row>
    <row r="103" spans="1:79" ht="6.75" customHeight="1">
      <c r="A103" s="27"/>
      <c r="B103" s="28"/>
      <c r="C103" s="28"/>
      <c r="D103" s="28"/>
      <c r="E103" s="28"/>
      <c r="F103" s="28"/>
      <c r="G103" s="28"/>
      <c r="H103" s="28"/>
      <c r="I103" s="29"/>
      <c r="J103" s="87" t="s">
        <v>28</v>
      </c>
      <c r="K103" s="88"/>
      <c r="L103" s="88"/>
      <c r="M103" s="88"/>
      <c r="N103" s="88"/>
      <c r="O103" s="88"/>
      <c r="P103" s="88"/>
      <c r="Q103" s="89"/>
      <c r="R103" s="66" t="s">
        <v>38</v>
      </c>
      <c r="S103" s="66"/>
      <c r="T103" s="66"/>
      <c r="U103" s="66"/>
      <c r="V103" s="66"/>
      <c r="W103" s="66"/>
      <c r="X103" s="66"/>
      <c r="Y103" s="66"/>
      <c r="Z103" s="66"/>
      <c r="AA103" s="66" t="s">
        <v>39</v>
      </c>
      <c r="AB103" s="66"/>
      <c r="AC103" s="66"/>
      <c r="AD103" s="66"/>
      <c r="AE103" s="66"/>
      <c r="AF103" s="66"/>
      <c r="AG103" s="66"/>
      <c r="AH103" s="66"/>
      <c r="AI103" s="66"/>
      <c r="AJ103" s="66" t="s">
        <v>40</v>
      </c>
      <c r="AK103" s="66"/>
      <c r="AL103" s="66"/>
      <c r="AM103" s="66"/>
      <c r="AN103" s="66"/>
      <c r="AO103" s="66"/>
      <c r="AP103" s="66"/>
      <c r="AQ103" s="66"/>
      <c r="AR103" s="90"/>
      <c r="AS103" s="87" t="s">
        <v>28</v>
      </c>
      <c r="AT103" s="88"/>
      <c r="AU103" s="88"/>
      <c r="AV103" s="88"/>
      <c r="AW103" s="88"/>
      <c r="AX103" s="88"/>
      <c r="AY103" s="88"/>
      <c r="AZ103" s="89"/>
      <c r="BA103" s="58" t="s">
        <v>38</v>
      </c>
      <c r="BB103" s="56"/>
      <c r="BC103" s="56"/>
      <c r="BD103" s="56"/>
      <c r="BE103" s="56"/>
      <c r="BF103" s="56"/>
      <c r="BG103" s="56"/>
      <c r="BH103" s="56"/>
      <c r="BI103" s="57"/>
      <c r="BJ103" s="58" t="s">
        <v>39</v>
      </c>
      <c r="BK103" s="56"/>
      <c r="BL103" s="56"/>
      <c r="BM103" s="56"/>
      <c r="BN103" s="56"/>
      <c r="BO103" s="56"/>
      <c r="BP103" s="56"/>
      <c r="BQ103" s="56"/>
      <c r="BR103" s="57"/>
      <c r="BS103" s="58" t="s">
        <v>40</v>
      </c>
      <c r="BT103" s="56"/>
      <c r="BU103" s="56"/>
      <c r="BV103" s="56"/>
      <c r="BW103" s="56"/>
      <c r="BX103" s="56"/>
      <c r="BY103" s="56"/>
      <c r="BZ103" s="56"/>
      <c r="CA103" s="59"/>
    </row>
    <row r="104" spans="1:79" ht="6.75" customHeight="1">
      <c r="A104" s="27"/>
      <c r="B104" s="28"/>
      <c r="C104" s="28"/>
      <c r="D104" s="28"/>
      <c r="E104" s="28"/>
      <c r="F104" s="28"/>
      <c r="G104" s="28"/>
      <c r="H104" s="28"/>
      <c r="I104" s="29"/>
      <c r="J104" s="91"/>
      <c r="K104" s="92"/>
      <c r="L104" s="92"/>
      <c r="M104" s="92"/>
      <c r="N104" s="92"/>
      <c r="O104" s="92"/>
      <c r="P104" s="92"/>
      <c r="Q104" s="93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90"/>
      <c r="AS104" s="91"/>
      <c r="AT104" s="92"/>
      <c r="AU104" s="92"/>
      <c r="AV104" s="92"/>
      <c r="AW104" s="92"/>
      <c r="AX104" s="92"/>
      <c r="AY104" s="92"/>
      <c r="AZ104" s="93"/>
      <c r="BA104" s="50"/>
      <c r="BB104" s="28"/>
      <c r="BC104" s="28"/>
      <c r="BD104" s="28"/>
      <c r="BE104" s="28"/>
      <c r="BF104" s="28"/>
      <c r="BG104" s="28"/>
      <c r="BH104" s="28"/>
      <c r="BI104" s="29"/>
      <c r="BJ104" s="50"/>
      <c r="BK104" s="28"/>
      <c r="BL104" s="28"/>
      <c r="BM104" s="28"/>
      <c r="BN104" s="28"/>
      <c r="BO104" s="28"/>
      <c r="BP104" s="28"/>
      <c r="BQ104" s="28"/>
      <c r="BR104" s="29"/>
      <c r="BS104" s="50"/>
      <c r="BT104" s="28"/>
      <c r="BU104" s="28"/>
      <c r="BV104" s="28"/>
      <c r="BW104" s="28"/>
      <c r="BX104" s="28"/>
      <c r="BY104" s="28"/>
      <c r="BZ104" s="28"/>
      <c r="CA104" s="51"/>
    </row>
    <row r="105" spans="1:79" ht="6.75" customHeight="1">
      <c r="A105" s="27"/>
      <c r="B105" s="28"/>
      <c r="C105" s="28"/>
      <c r="D105" s="28"/>
      <c r="E105" s="28"/>
      <c r="F105" s="28"/>
      <c r="G105" s="28"/>
      <c r="H105" s="28"/>
      <c r="I105" s="29"/>
      <c r="J105" s="91"/>
      <c r="K105" s="92"/>
      <c r="L105" s="92"/>
      <c r="M105" s="92"/>
      <c r="N105" s="92"/>
      <c r="O105" s="92"/>
      <c r="P105" s="92"/>
      <c r="Q105" s="93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90"/>
      <c r="AS105" s="91"/>
      <c r="AT105" s="92"/>
      <c r="AU105" s="92"/>
      <c r="AV105" s="92"/>
      <c r="AW105" s="92"/>
      <c r="AX105" s="92"/>
      <c r="AY105" s="92"/>
      <c r="AZ105" s="93"/>
      <c r="BA105" s="50"/>
      <c r="BB105" s="28"/>
      <c r="BC105" s="28"/>
      <c r="BD105" s="28"/>
      <c r="BE105" s="28"/>
      <c r="BF105" s="28"/>
      <c r="BG105" s="28"/>
      <c r="BH105" s="28"/>
      <c r="BI105" s="29"/>
      <c r="BJ105" s="50"/>
      <c r="BK105" s="28"/>
      <c r="BL105" s="28"/>
      <c r="BM105" s="28"/>
      <c r="BN105" s="28"/>
      <c r="BO105" s="28"/>
      <c r="BP105" s="28"/>
      <c r="BQ105" s="28"/>
      <c r="BR105" s="29"/>
      <c r="BS105" s="50"/>
      <c r="BT105" s="28"/>
      <c r="BU105" s="28"/>
      <c r="BV105" s="28"/>
      <c r="BW105" s="28"/>
      <c r="BX105" s="28"/>
      <c r="BY105" s="28"/>
      <c r="BZ105" s="28"/>
      <c r="CA105" s="51"/>
    </row>
    <row r="106" spans="1:79" ht="6.75" customHeight="1">
      <c r="A106" s="60"/>
      <c r="B106" s="52"/>
      <c r="C106" s="52"/>
      <c r="D106" s="52"/>
      <c r="E106" s="52"/>
      <c r="F106" s="52"/>
      <c r="G106" s="52"/>
      <c r="H106" s="52"/>
      <c r="I106" s="53"/>
      <c r="J106" s="94"/>
      <c r="K106" s="95"/>
      <c r="L106" s="95"/>
      <c r="M106" s="95"/>
      <c r="N106" s="95"/>
      <c r="O106" s="95"/>
      <c r="P106" s="95"/>
      <c r="Q106" s="9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90"/>
      <c r="AS106" s="94"/>
      <c r="AT106" s="95"/>
      <c r="AU106" s="95"/>
      <c r="AV106" s="95"/>
      <c r="AW106" s="95"/>
      <c r="AX106" s="95"/>
      <c r="AY106" s="95"/>
      <c r="AZ106" s="96"/>
      <c r="BA106" s="54"/>
      <c r="BB106" s="52"/>
      <c r="BC106" s="52"/>
      <c r="BD106" s="52"/>
      <c r="BE106" s="52"/>
      <c r="BF106" s="52"/>
      <c r="BG106" s="52"/>
      <c r="BH106" s="52"/>
      <c r="BI106" s="53"/>
      <c r="BJ106" s="54"/>
      <c r="BK106" s="52"/>
      <c r="BL106" s="52"/>
      <c r="BM106" s="52"/>
      <c r="BN106" s="52"/>
      <c r="BO106" s="52"/>
      <c r="BP106" s="52"/>
      <c r="BQ106" s="52"/>
      <c r="BR106" s="53"/>
      <c r="BS106" s="54"/>
      <c r="BT106" s="52"/>
      <c r="BU106" s="52"/>
      <c r="BV106" s="52"/>
      <c r="BW106" s="52"/>
      <c r="BX106" s="52"/>
      <c r="BY106" s="52"/>
      <c r="BZ106" s="52"/>
      <c r="CA106" s="55"/>
    </row>
    <row r="107" spans="1:79" ht="6.75" customHeight="1">
      <c r="A107" s="71" t="s">
        <v>41</v>
      </c>
      <c r="B107" s="56"/>
      <c r="C107" s="56"/>
      <c r="D107" s="56"/>
      <c r="E107" s="56"/>
      <c r="F107" s="56"/>
      <c r="G107" s="56"/>
      <c r="H107" s="56"/>
      <c r="I107" s="57"/>
      <c r="J107" s="92">
        <v>177</v>
      </c>
      <c r="K107" s="92"/>
      <c r="L107" s="92"/>
      <c r="M107" s="92"/>
      <c r="N107" s="92"/>
      <c r="O107" s="92"/>
      <c r="P107" s="92"/>
      <c r="Q107" s="92"/>
      <c r="R107" s="28">
        <v>76</v>
      </c>
      <c r="S107" s="28"/>
      <c r="T107" s="28"/>
      <c r="U107" s="28"/>
      <c r="V107" s="28"/>
      <c r="W107" s="28"/>
      <c r="X107" s="28"/>
      <c r="Y107" s="28"/>
      <c r="Z107" s="28"/>
      <c r="AA107" s="28">
        <v>39</v>
      </c>
      <c r="AB107" s="28"/>
      <c r="AC107" s="28"/>
      <c r="AD107" s="28"/>
      <c r="AE107" s="28"/>
      <c r="AF107" s="28"/>
      <c r="AG107" s="28"/>
      <c r="AH107" s="28"/>
      <c r="AI107" s="28"/>
      <c r="AJ107" s="28">
        <v>62</v>
      </c>
      <c r="AK107" s="28"/>
      <c r="AL107" s="28"/>
      <c r="AM107" s="28"/>
      <c r="AN107" s="28"/>
      <c r="AO107" s="28"/>
      <c r="AP107" s="28"/>
      <c r="AQ107" s="28"/>
      <c r="AR107" s="28"/>
      <c r="AS107" s="91">
        <v>73</v>
      </c>
      <c r="AT107" s="92"/>
      <c r="AU107" s="92"/>
      <c r="AV107" s="92"/>
      <c r="AW107" s="92"/>
      <c r="AX107" s="92"/>
      <c r="AY107" s="92"/>
      <c r="AZ107" s="92"/>
      <c r="BA107" s="28">
        <v>28</v>
      </c>
      <c r="BB107" s="28"/>
      <c r="BC107" s="28"/>
      <c r="BD107" s="28"/>
      <c r="BE107" s="28"/>
      <c r="BF107" s="28"/>
      <c r="BG107" s="28"/>
      <c r="BH107" s="28"/>
      <c r="BI107" s="28"/>
      <c r="BJ107" s="28">
        <v>13</v>
      </c>
      <c r="BK107" s="28"/>
      <c r="BL107" s="28"/>
      <c r="BM107" s="28"/>
      <c r="BN107" s="28"/>
      <c r="BO107" s="28"/>
      <c r="BP107" s="28"/>
      <c r="BQ107" s="28"/>
      <c r="BR107" s="28"/>
      <c r="BS107" s="28">
        <v>32</v>
      </c>
      <c r="BT107" s="28"/>
      <c r="BU107" s="28"/>
      <c r="BV107" s="28"/>
      <c r="BW107" s="28"/>
      <c r="BX107" s="28"/>
      <c r="BY107" s="28"/>
      <c r="BZ107" s="28"/>
      <c r="CA107" s="51"/>
    </row>
    <row r="108" spans="1:79" ht="6.75" customHeight="1">
      <c r="A108" s="27"/>
      <c r="B108" s="28"/>
      <c r="C108" s="28"/>
      <c r="D108" s="28"/>
      <c r="E108" s="28"/>
      <c r="F108" s="28"/>
      <c r="G108" s="28"/>
      <c r="H108" s="28"/>
      <c r="I108" s="29"/>
      <c r="J108" s="92"/>
      <c r="K108" s="92"/>
      <c r="L108" s="92"/>
      <c r="M108" s="92"/>
      <c r="N108" s="92"/>
      <c r="O108" s="92"/>
      <c r="P108" s="92"/>
      <c r="Q108" s="92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91"/>
      <c r="AT108" s="92"/>
      <c r="AU108" s="92"/>
      <c r="AV108" s="92"/>
      <c r="AW108" s="92"/>
      <c r="AX108" s="92"/>
      <c r="AY108" s="92"/>
      <c r="AZ108" s="92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51"/>
    </row>
    <row r="109" spans="1:79" ht="6.75" customHeight="1">
      <c r="A109" s="27"/>
      <c r="B109" s="28"/>
      <c r="C109" s="28"/>
      <c r="D109" s="28"/>
      <c r="E109" s="28"/>
      <c r="F109" s="28"/>
      <c r="G109" s="28"/>
      <c r="H109" s="28"/>
      <c r="I109" s="29"/>
      <c r="J109" s="92"/>
      <c r="K109" s="92"/>
      <c r="L109" s="92"/>
      <c r="M109" s="92"/>
      <c r="N109" s="92"/>
      <c r="O109" s="92"/>
      <c r="P109" s="92"/>
      <c r="Q109" s="92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91"/>
      <c r="AT109" s="92"/>
      <c r="AU109" s="92"/>
      <c r="AV109" s="92"/>
      <c r="AW109" s="92"/>
      <c r="AX109" s="92"/>
      <c r="AY109" s="92"/>
      <c r="AZ109" s="92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51"/>
    </row>
    <row r="110" spans="1:79" ht="6.75" customHeight="1">
      <c r="A110" s="27">
        <v>26</v>
      </c>
      <c r="B110" s="28"/>
      <c r="C110" s="28"/>
      <c r="D110" s="28"/>
      <c r="E110" s="28"/>
      <c r="F110" s="28"/>
      <c r="G110" s="28"/>
      <c r="H110" s="28"/>
      <c r="I110" s="29"/>
      <c r="J110" s="92">
        <v>197</v>
      </c>
      <c r="K110" s="92"/>
      <c r="L110" s="92"/>
      <c r="M110" s="92"/>
      <c r="N110" s="92"/>
      <c r="O110" s="92"/>
      <c r="P110" s="92"/>
      <c r="Q110" s="92"/>
      <c r="R110" s="28">
        <v>80</v>
      </c>
      <c r="S110" s="28"/>
      <c r="T110" s="28"/>
      <c r="U110" s="28"/>
      <c r="V110" s="28"/>
      <c r="W110" s="28"/>
      <c r="X110" s="28"/>
      <c r="Y110" s="28"/>
      <c r="Z110" s="28"/>
      <c r="AA110" s="28">
        <v>41</v>
      </c>
      <c r="AB110" s="28"/>
      <c r="AC110" s="28"/>
      <c r="AD110" s="28"/>
      <c r="AE110" s="28"/>
      <c r="AF110" s="28"/>
      <c r="AG110" s="28"/>
      <c r="AH110" s="28"/>
      <c r="AI110" s="28"/>
      <c r="AJ110" s="28">
        <v>76</v>
      </c>
      <c r="AK110" s="28"/>
      <c r="AL110" s="28"/>
      <c r="AM110" s="28"/>
      <c r="AN110" s="28"/>
      <c r="AO110" s="28"/>
      <c r="AP110" s="28"/>
      <c r="AQ110" s="28"/>
      <c r="AR110" s="28"/>
      <c r="AS110" s="91">
        <v>84</v>
      </c>
      <c r="AT110" s="92"/>
      <c r="AU110" s="92"/>
      <c r="AV110" s="92"/>
      <c r="AW110" s="92"/>
      <c r="AX110" s="92"/>
      <c r="AY110" s="92"/>
      <c r="AZ110" s="92"/>
      <c r="BA110" s="28">
        <v>30</v>
      </c>
      <c r="BB110" s="28"/>
      <c r="BC110" s="28"/>
      <c r="BD110" s="28"/>
      <c r="BE110" s="28"/>
      <c r="BF110" s="28"/>
      <c r="BG110" s="28"/>
      <c r="BH110" s="28"/>
      <c r="BI110" s="28"/>
      <c r="BJ110" s="28">
        <v>11</v>
      </c>
      <c r="BK110" s="28"/>
      <c r="BL110" s="28"/>
      <c r="BM110" s="28"/>
      <c r="BN110" s="28"/>
      <c r="BO110" s="28"/>
      <c r="BP110" s="28"/>
      <c r="BQ110" s="28"/>
      <c r="BR110" s="28"/>
      <c r="BS110" s="28">
        <v>43</v>
      </c>
      <c r="BT110" s="28"/>
      <c r="BU110" s="28"/>
      <c r="BV110" s="28"/>
      <c r="BW110" s="28"/>
      <c r="BX110" s="28"/>
      <c r="BY110" s="28"/>
      <c r="BZ110" s="28"/>
      <c r="CA110" s="51"/>
    </row>
    <row r="111" spans="1:79" ht="6.75" customHeight="1">
      <c r="A111" s="27"/>
      <c r="B111" s="28"/>
      <c r="C111" s="28"/>
      <c r="D111" s="28"/>
      <c r="E111" s="28"/>
      <c r="F111" s="28"/>
      <c r="G111" s="28"/>
      <c r="H111" s="28"/>
      <c r="I111" s="29"/>
      <c r="J111" s="92"/>
      <c r="K111" s="92"/>
      <c r="L111" s="92"/>
      <c r="M111" s="92"/>
      <c r="N111" s="92"/>
      <c r="O111" s="92"/>
      <c r="P111" s="92"/>
      <c r="Q111" s="92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91"/>
      <c r="AT111" s="92"/>
      <c r="AU111" s="92"/>
      <c r="AV111" s="92"/>
      <c r="AW111" s="92"/>
      <c r="AX111" s="92"/>
      <c r="AY111" s="92"/>
      <c r="AZ111" s="92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51"/>
    </row>
    <row r="112" spans="1:79" ht="6.75" customHeight="1">
      <c r="A112" s="27"/>
      <c r="B112" s="28"/>
      <c r="C112" s="28"/>
      <c r="D112" s="28"/>
      <c r="E112" s="28"/>
      <c r="F112" s="28"/>
      <c r="G112" s="28"/>
      <c r="H112" s="28"/>
      <c r="I112" s="29"/>
      <c r="J112" s="92"/>
      <c r="K112" s="92"/>
      <c r="L112" s="92"/>
      <c r="M112" s="92"/>
      <c r="N112" s="92"/>
      <c r="O112" s="92"/>
      <c r="P112" s="92"/>
      <c r="Q112" s="92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91"/>
      <c r="AT112" s="92"/>
      <c r="AU112" s="92"/>
      <c r="AV112" s="92"/>
      <c r="AW112" s="92"/>
      <c r="AX112" s="92"/>
      <c r="AY112" s="92"/>
      <c r="AZ112" s="92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51"/>
    </row>
    <row r="113" spans="1:82" ht="6.75" customHeight="1">
      <c r="A113" s="27">
        <v>27</v>
      </c>
      <c r="B113" s="28"/>
      <c r="C113" s="28"/>
      <c r="D113" s="28"/>
      <c r="E113" s="28"/>
      <c r="F113" s="28"/>
      <c r="G113" s="28"/>
      <c r="H113" s="28"/>
      <c r="I113" s="29"/>
      <c r="J113" s="92">
        <v>199</v>
      </c>
      <c r="K113" s="92"/>
      <c r="L113" s="92"/>
      <c r="M113" s="92"/>
      <c r="N113" s="92"/>
      <c r="O113" s="92"/>
      <c r="P113" s="92"/>
      <c r="Q113" s="92"/>
      <c r="R113" s="28">
        <v>82</v>
      </c>
      <c r="S113" s="28"/>
      <c r="T113" s="28"/>
      <c r="U113" s="28"/>
      <c r="V113" s="28"/>
      <c r="W113" s="28"/>
      <c r="X113" s="28"/>
      <c r="Y113" s="28"/>
      <c r="Z113" s="28"/>
      <c r="AA113" s="28">
        <v>47</v>
      </c>
      <c r="AB113" s="28"/>
      <c r="AC113" s="28"/>
      <c r="AD113" s="28"/>
      <c r="AE113" s="28"/>
      <c r="AF113" s="28"/>
      <c r="AG113" s="28"/>
      <c r="AH113" s="28"/>
      <c r="AI113" s="28"/>
      <c r="AJ113" s="28">
        <v>70</v>
      </c>
      <c r="AK113" s="28"/>
      <c r="AL113" s="28"/>
      <c r="AM113" s="28"/>
      <c r="AN113" s="28"/>
      <c r="AO113" s="28"/>
      <c r="AP113" s="28"/>
      <c r="AQ113" s="28"/>
      <c r="AR113" s="28"/>
      <c r="AS113" s="91">
        <v>82</v>
      </c>
      <c r="AT113" s="92"/>
      <c r="AU113" s="92"/>
      <c r="AV113" s="92"/>
      <c r="AW113" s="92"/>
      <c r="AX113" s="92"/>
      <c r="AY113" s="92"/>
      <c r="AZ113" s="92"/>
      <c r="BA113" s="28">
        <v>30</v>
      </c>
      <c r="BB113" s="28"/>
      <c r="BC113" s="28"/>
      <c r="BD113" s="28"/>
      <c r="BE113" s="28"/>
      <c r="BF113" s="28"/>
      <c r="BG113" s="28"/>
      <c r="BH113" s="28"/>
      <c r="BI113" s="28"/>
      <c r="BJ113" s="28">
        <v>14</v>
      </c>
      <c r="BK113" s="28"/>
      <c r="BL113" s="28"/>
      <c r="BM113" s="28"/>
      <c r="BN113" s="28"/>
      <c r="BO113" s="28"/>
      <c r="BP113" s="28"/>
      <c r="BQ113" s="28"/>
      <c r="BR113" s="28"/>
      <c r="BS113" s="28">
        <v>38</v>
      </c>
      <c r="BT113" s="28"/>
      <c r="BU113" s="28"/>
      <c r="BV113" s="28"/>
      <c r="BW113" s="28"/>
      <c r="BX113" s="28"/>
      <c r="BY113" s="28"/>
      <c r="BZ113" s="28"/>
      <c r="CA113" s="51"/>
    </row>
    <row r="114" spans="1:82" ht="6.75" customHeight="1">
      <c r="A114" s="27"/>
      <c r="B114" s="28"/>
      <c r="C114" s="28"/>
      <c r="D114" s="28"/>
      <c r="E114" s="28"/>
      <c r="F114" s="28"/>
      <c r="G114" s="28"/>
      <c r="H114" s="28"/>
      <c r="I114" s="29"/>
      <c r="J114" s="92"/>
      <c r="K114" s="92"/>
      <c r="L114" s="92"/>
      <c r="M114" s="92"/>
      <c r="N114" s="92"/>
      <c r="O114" s="92"/>
      <c r="P114" s="92"/>
      <c r="Q114" s="92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91"/>
      <c r="AT114" s="92"/>
      <c r="AU114" s="92"/>
      <c r="AV114" s="92"/>
      <c r="AW114" s="92"/>
      <c r="AX114" s="92"/>
      <c r="AY114" s="92"/>
      <c r="AZ114" s="92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51"/>
    </row>
    <row r="115" spans="1:82" ht="6.75" customHeight="1">
      <c r="A115" s="27"/>
      <c r="B115" s="28"/>
      <c r="C115" s="28"/>
      <c r="D115" s="28"/>
      <c r="E115" s="28"/>
      <c r="F115" s="28"/>
      <c r="G115" s="28"/>
      <c r="H115" s="28"/>
      <c r="I115" s="29"/>
      <c r="J115" s="92"/>
      <c r="K115" s="92"/>
      <c r="L115" s="92"/>
      <c r="M115" s="92"/>
      <c r="N115" s="92"/>
      <c r="O115" s="92"/>
      <c r="P115" s="92"/>
      <c r="Q115" s="92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91"/>
      <c r="AT115" s="92"/>
      <c r="AU115" s="92"/>
      <c r="AV115" s="92"/>
      <c r="AW115" s="92"/>
      <c r="AX115" s="92"/>
      <c r="AY115" s="92"/>
      <c r="AZ115" s="92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51"/>
    </row>
    <row r="116" spans="1:82" ht="6.75" customHeight="1">
      <c r="A116" s="27">
        <v>28</v>
      </c>
      <c r="B116" s="28"/>
      <c r="C116" s="28"/>
      <c r="D116" s="28"/>
      <c r="E116" s="28"/>
      <c r="F116" s="28"/>
      <c r="G116" s="28"/>
      <c r="H116" s="28"/>
      <c r="I116" s="29"/>
      <c r="J116" s="92">
        <v>209</v>
      </c>
      <c r="K116" s="92"/>
      <c r="L116" s="92"/>
      <c r="M116" s="92"/>
      <c r="N116" s="92"/>
      <c r="O116" s="92"/>
      <c r="P116" s="92"/>
      <c r="Q116" s="92"/>
      <c r="R116" s="28">
        <v>82</v>
      </c>
      <c r="S116" s="28"/>
      <c r="T116" s="28"/>
      <c r="U116" s="28"/>
      <c r="V116" s="28"/>
      <c r="W116" s="28"/>
      <c r="X116" s="28"/>
      <c r="Y116" s="28"/>
      <c r="Z116" s="28"/>
      <c r="AA116" s="28">
        <v>51</v>
      </c>
      <c r="AB116" s="28"/>
      <c r="AC116" s="28"/>
      <c r="AD116" s="28"/>
      <c r="AE116" s="28"/>
      <c r="AF116" s="28"/>
      <c r="AG116" s="28"/>
      <c r="AH116" s="28"/>
      <c r="AI116" s="28"/>
      <c r="AJ116" s="28">
        <v>76</v>
      </c>
      <c r="AK116" s="28"/>
      <c r="AL116" s="28"/>
      <c r="AM116" s="28"/>
      <c r="AN116" s="28"/>
      <c r="AO116" s="28"/>
      <c r="AP116" s="28"/>
      <c r="AQ116" s="28"/>
      <c r="AR116" s="28"/>
      <c r="AS116" s="91">
        <v>85</v>
      </c>
      <c r="AT116" s="92"/>
      <c r="AU116" s="92"/>
      <c r="AV116" s="92"/>
      <c r="AW116" s="92"/>
      <c r="AX116" s="92"/>
      <c r="AY116" s="92"/>
      <c r="AZ116" s="92"/>
      <c r="BA116" s="28">
        <v>29</v>
      </c>
      <c r="BB116" s="28"/>
      <c r="BC116" s="28"/>
      <c r="BD116" s="28"/>
      <c r="BE116" s="28"/>
      <c r="BF116" s="28"/>
      <c r="BG116" s="28"/>
      <c r="BH116" s="28"/>
      <c r="BI116" s="28"/>
      <c r="BJ116" s="28">
        <v>17</v>
      </c>
      <c r="BK116" s="28"/>
      <c r="BL116" s="28"/>
      <c r="BM116" s="28"/>
      <c r="BN116" s="28"/>
      <c r="BO116" s="28"/>
      <c r="BP116" s="28"/>
      <c r="BQ116" s="28"/>
      <c r="BR116" s="28"/>
      <c r="BS116" s="28">
        <v>39</v>
      </c>
      <c r="BT116" s="28"/>
      <c r="BU116" s="28"/>
      <c r="BV116" s="28"/>
      <c r="BW116" s="28"/>
      <c r="BX116" s="28"/>
      <c r="BY116" s="28"/>
      <c r="BZ116" s="28"/>
      <c r="CA116" s="51"/>
    </row>
    <row r="117" spans="1:82" ht="6.75" customHeight="1">
      <c r="A117" s="27"/>
      <c r="B117" s="28"/>
      <c r="C117" s="28"/>
      <c r="D117" s="28"/>
      <c r="E117" s="28"/>
      <c r="F117" s="28"/>
      <c r="G117" s="28"/>
      <c r="H117" s="28"/>
      <c r="I117" s="29"/>
      <c r="J117" s="92"/>
      <c r="K117" s="92"/>
      <c r="L117" s="92"/>
      <c r="M117" s="92"/>
      <c r="N117" s="92"/>
      <c r="O117" s="92"/>
      <c r="P117" s="92"/>
      <c r="Q117" s="92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91"/>
      <c r="AT117" s="92"/>
      <c r="AU117" s="92"/>
      <c r="AV117" s="92"/>
      <c r="AW117" s="92"/>
      <c r="AX117" s="92"/>
      <c r="AY117" s="92"/>
      <c r="AZ117" s="92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51"/>
    </row>
    <row r="118" spans="1:82" ht="6.75" customHeight="1">
      <c r="A118" s="27"/>
      <c r="B118" s="28"/>
      <c r="C118" s="28"/>
      <c r="D118" s="28"/>
      <c r="E118" s="28"/>
      <c r="F118" s="28"/>
      <c r="G118" s="28"/>
      <c r="H118" s="28"/>
      <c r="I118" s="29"/>
      <c r="J118" s="92"/>
      <c r="K118" s="92"/>
      <c r="L118" s="92"/>
      <c r="M118" s="92"/>
      <c r="N118" s="92"/>
      <c r="O118" s="92"/>
      <c r="P118" s="92"/>
      <c r="Q118" s="92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91"/>
      <c r="AT118" s="92"/>
      <c r="AU118" s="92"/>
      <c r="AV118" s="92"/>
      <c r="AW118" s="92"/>
      <c r="AX118" s="92"/>
      <c r="AY118" s="92"/>
      <c r="AZ118" s="92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51"/>
    </row>
    <row r="119" spans="1:82" ht="6.75" customHeight="1">
      <c r="A119" s="27">
        <v>29</v>
      </c>
      <c r="B119" s="28"/>
      <c r="C119" s="28"/>
      <c r="D119" s="28"/>
      <c r="E119" s="28"/>
      <c r="F119" s="28"/>
      <c r="G119" s="28"/>
      <c r="H119" s="28"/>
      <c r="I119" s="29"/>
      <c r="J119" s="91">
        <v>222</v>
      </c>
      <c r="K119" s="92"/>
      <c r="L119" s="92"/>
      <c r="M119" s="92"/>
      <c r="N119" s="92"/>
      <c r="O119" s="92"/>
      <c r="P119" s="92"/>
      <c r="Q119" s="92"/>
      <c r="R119" s="28">
        <v>84</v>
      </c>
      <c r="S119" s="28"/>
      <c r="T119" s="28"/>
      <c r="U119" s="28"/>
      <c r="V119" s="28"/>
      <c r="W119" s="28"/>
      <c r="X119" s="28"/>
      <c r="Y119" s="28"/>
      <c r="Z119" s="28"/>
      <c r="AA119" s="28">
        <v>57</v>
      </c>
      <c r="AB119" s="28"/>
      <c r="AC119" s="28"/>
      <c r="AD119" s="28"/>
      <c r="AE119" s="28"/>
      <c r="AF119" s="28"/>
      <c r="AG119" s="28"/>
      <c r="AH119" s="28"/>
      <c r="AI119" s="28"/>
      <c r="AJ119" s="28">
        <v>81</v>
      </c>
      <c r="AK119" s="28"/>
      <c r="AL119" s="28"/>
      <c r="AM119" s="28"/>
      <c r="AN119" s="28"/>
      <c r="AO119" s="28"/>
      <c r="AP119" s="28"/>
      <c r="AQ119" s="28"/>
      <c r="AR119" s="28"/>
      <c r="AS119" s="91">
        <v>86</v>
      </c>
      <c r="AT119" s="92"/>
      <c r="AU119" s="92"/>
      <c r="AV119" s="92"/>
      <c r="AW119" s="92"/>
      <c r="AX119" s="92"/>
      <c r="AY119" s="92"/>
      <c r="AZ119" s="92"/>
      <c r="BA119" s="28">
        <v>30</v>
      </c>
      <c r="BB119" s="28"/>
      <c r="BC119" s="28"/>
      <c r="BD119" s="28"/>
      <c r="BE119" s="28"/>
      <c r="BF119" s="28"/>
      <c r="BG119" s="28"/>
      <c r="BH119" s="28"/>
      <c r="BI119" s="28"/>
      <c r="BJ119" s="28">
        <v>19</v>
      </c>
      <c r="BK119" s="28"/>
      <c r="BL119" s="28"/>
      <c r="BM119" s="28"/>
      <c r="BN119" s="28"/>
      <c r="BO119" s="28"/>
      <c r="BP119" s="28"/>
      <c r="BQ119" s="28"/>
      <c r="BR119" s="28"/>
      <c r="BS119" s="28">
        <v>37</v>
      </c>
      <c r="BT119" s="28"/>
      <c r="BU119" s="28"/>
      <c r="BV119" s="28"/>
      <c r="BW119" s="28"/>
      <c r="BX119" s="28"/>
      <c r="BY119" s="28"/>
      <c r="BZ119" s="28"/>
      <c r="CA119" s="51"/>
    </row>
    <row r="120" spans="1:82" ht="6.75" customHeight="1">
      <c r="A120" s="27"/>
      <c r="B120" s="28"/>
      <c r="C120" s="28"/>
      <c r="D120" s="28"/>
      <c r="E120" s="28"/>
      <c r="F120" s="28"/>
      <c r="G120" s="28"/>
      <c r="H120" s="28"/>
      <c r="I120" s="29"/>
      <c r="J120" s="91"/>
      <c r="K120" s="92"/>
      <c r="L120" s="92"/>
      <c r="M120" s="92"/>
      <c r="N120" s="92"/>
      <c r="O120" s="92"/>
      <c r="P120" s="92"/>
      <c r="Q120" s="92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91"/>
      <c r="AT120" s="92"/>
      <c r="AU120" s="92"/>
      <c r="AV120" s="92"/>
      <c r="AW120" s="92"/>
      <c r="AX120" s="92"/>
      <c r="AY120" s="92"/>
      <c r="AZ120" s="92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51"/>
    </row>
    <row r="121" spans="1:82" ht="6.75" customHeight="1" thickBot="1">
      <c r="A121" s="35"/>
      <c r="B121" s="36"/>
      <c r="C121" s="36"/>
      <c r="D121" s="36"/>
      <c r="E121" s="36"/>
      <c r="F121" s="36"/>
      <c r="G121" s="36"/>
      <c r="H121" s="36"/>
      <c r="I121" s="37"/>
      <c r="J121" s="97"/>
      <c r="K121" s="98"/>
      <c r="L121" s="98"/>
      <c r="M121" s="98"/>
      <c r="N121" s="98"/>
      <c r="O121" s="98"/>
      <c r="P121" s="98"/>
      <c r="Q121" s="98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97"/>
      <c r="AT121" s="98"/>
      <c r="AU121" s="98"/>
      <c r="AV121" s="98"/>
      <c r="AW121" s="98"/>
      <c r="AX121" s="98"/>
      <c r="AY121" s="98"/>
      <c r="AZ121" s="98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99"/>
    </row>
    <row r="122" spans="1:82" ht="6.75" customHeight="1">
      <c r="BM122" s="85" t="s">
        <v>35</v>
      </c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</row>
    <row r="123" spans="1:82" ht="6.75" customHeight="1"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</row>
    <row r="128" spans="1:82" ht="6.75" customHeight="1">
      <c r="CD128" s="86"/>
    </row>
  </sheetData>
  <mergeCells count="251">
    <mergeCell ref="BM122:CA123"/>
    <mergeCell ref="BS116:CA118"/>
    <mergeCell ref="A119:I121"/>
    <mergeCell ref="J119:Q121"/>
    <mergeCell ref="R119:Z121"/>
    <mergeCell ref="AA119:AI121"/>
    <mergeCell ref="AJ119:AR121"/>
    <mergeCell ref="AS119:AZ121"/>
    <mergeCell ref="BA119:BI121"/>
    <mergeCell ref="BJ119:BR121"/>
    <mergeCell ref="BS119:CA121"/>
    <mergeCell ref="BJ113:BR115"/>
    <mergeCell ref="BS113:CA115"/>
    <mergeCell ref="A116:I118"/>
    <mergeCell ref="J116:Q118"/>
    <mergeCell ref="R116:Z118"/>
    <mergeCell ref="AA116:AI118"/>
    <mergeCell ref="AJ116:AR118"/>
    <mergeCell ref="AS116:AZ118"/>
    <mergeCell ref="BA116:BI118"/>
    <mergeCell ref="BJ116:BR118"/>
    <mergeCell ref="BA110:BI112"/>
    <mergeCell ref="BJ110:BR112"/>
    <mergeCell ref="BS110:CA112"/>
    <mergeCell ref="A113:I115"/>
    <mergeCell ref="J113:Q115"/>
    <mergeCell ref="R113:Z115"/>
    <mergeCell ref="AA113:AI115"/>
    <mergeCell ref="AJ113:AR115"/>
    <mergeCell ref="AS113:AZ115"/>
    <mergeCell ref="BA113:BI115"/>
    <mergeCell ref="AS107:AZ109"/>
    <mergeCell ref="BA107:BI109"/>
    <mergeCell ref="BJ107:BR109"/>
    <mergeCell ref="BS107:CA109"/>
    <mergeCell ref="A110:I112"/>
    <mergeCell ref="J110:Q112"/>
    <mergeCell ref="R110:Z112"/>
    <mergeCell ref="AA110:AI112"/>
    <mergeCell ref="AJ110:AR112"/>
    <mergeCell ref="AS110:AZ112"/>
    <mergeCell ref="AJ103:AR106"/>
    <mergeCell ref="AS103:AZ106"/>
    <mergeCell ref="BA103:BI106"/>
    <mergeCell ref="BJ103:BR106"/>
    <mergeCell ref="BS103:CA106"/>
    <mergeCell ref="A107:I109"/>
    <mergeCell ref="J107:Q109"/>
    <mergeCell ref="R107:Z109"/>
    <mergeCell ref="AA107:AI109"/>
    <mergeCell ref="AJ107:AR109"/>
    <mergeCell ref="BO88:BS90"/>
    <mergeCell ref="BE91:BS92"/>
    <mergeCell ref="A94:AB96"/>
    <mergeCell ref="AY94:CA96"/>
    <mergeCell ref="A97:I106"/>
    <mergeCell ref="J97:AR102"/>
    <mergeCell ref="AS97:CA102"/>
    <mergeCell ref="J103:Q106"/>
    <mergeCell ref="R103:Z106"/>
    <mergeCell ref="AA103:AI106"/>
    <mergeCell ref="AK88:AO90"/>
    <mergeCell ref="AP88:AT90"/>
    <mergeCell ref="AU88:AY90"/>
    <mergeCell ref="AZ88:BD90"/>
    <mergeCell ref="BE88:BI90"/>
    <mergeCell ref="BJ88:BN90"/>
    <mergeCell ref="AZ85:BD87"/>
    <mergeCell ref="BE85:BI87"/>
    <mergeCell ref="BJ85:BN87"/>
    <mergeCell ref="BO85:BS87"/>
    <mergeCell ref="A88:K90"/>
    <mergeCell ref="L88:P90"/>
    <mergeCell ref="Q88:U90"/>
    <mergeCell ref="V88:Z90"/>
    <mergeCell ref="AA88:AE90"/>
    <mergeCell ref="AF88:AJ90"/>
    <mergeCell ref="BO82:BS84"/>
    <mergeCell ref="A85:K87"/>
    <mergeCell ref="L85:P87"/>
    <mergeCell ref="Q85:U87"/>
    <mergeCell ref="V85:Z87"/>
    <mergeCell ref="AA85:AE87"/>
    <mergeCell ref="AF85:AJ87"/>
    <mergeCell ref="AK85:AO87"/>
    <mergeCell ref="AP85:AT87"/>
    <mergeCell ref="AU85:AY87"/>
    <mergeCell ref="AK82:AO84"/>
    <mergeCell ref="AP82:AT84"/>
    <mergeCell ref="AU82:AY84"/>
    <mergeCell ref="AZ82:BD84"/>
    <mergeCell ref="BE82:BI84"/>
    <mergeCell ref="BJ82:BN84"/>
    <mergeCell ref="AZ79:BD81"/>
    <mergeCell ref="BE79:BI81"/>
    <mergeCell ref="BJ79:BN81"/>
    <mergeCell ref="BO79:BS81"/>
    <mergeCell ref="A82:K84"/>
    <mergeCell ref="L82:P84"/>
    <mergeCell ref="Q82:U84"/>
    <mergeCell ref="V82:Z84"/>
    <mergeCell ref="AA82:AE84"/>
    <mergeCell ref="AF82:AJ84"/>
    <mergeCell ref="BO76:BS78"/>
    <mergeCell ref="A79:K81"/>
    <mergeCell ref="L79:P81"/>
    <mergeCell ref="Q79:U81"/>
    <mergeCell ref="V79:Z81"/>
    <mergeCell ref="AA79:AE81"/>
    <mergeCell ref="AF79:AJ81"/>
    <mergeCell ref="AK79:AO81"/>
    <mergeCell ref="AP79:AT81"/>
    <mergeCell ref="AU79:AY81"/>
    <mergeCell ref="AK76:AO78"/>
    <mergeCell ref="AP76:AT78"/>
    <mergeCell ref="AU76:AY78"/>
    <mergeCell ref="AZ76:BD78"/>
    <mergeCell ref="BE76:BI78"/>
    <mergeCell ref="BJ76:BN78"/>
    <mergeCell ref="AZ72:BD75"/>
    <mergeCell ref="BE72:BI75"/>
    <mergeCell ref="BJ72:BN75"/>
    <mergeCell ref="BO72:BS75"/>
    <mergeCell ref="A76:K78"/>
    <mergeCell ref="L76:P78"/>
    <mergeCell ref="Q76:U78"/>
    <mergeCell ref="V76:Z78"/>
    <mergeCell ref="AA76:AE78"/>
    <mergeCell ref="AF76:AJ78"/>
    <mergeCell ref="V72:Z75"/>
    <mergeCell ref="AA72:AE75"/>
    <mergeCell ref="AF72:AJ75"/>
    <mergeCell ref="AK72:AO75"/>
    <mergeCell ref="AP72:AT75"/>
    <mergeCell ref="AU72:AY75"/>
    <mergeCell ref="BO59:BY61"/>
    <mergeCell ref="A62:AR63"/>
    <mergeCell ref="BD62:BY63"/>
    <mergeCell ref="A66:AB68"/>
    <mergeCell ref="AT66:BS68"/>
    <mergeCell ref="A69:K75"/>
    <mergeCell ref="L69:AO71"/>
    <mergeCell ref="AP69:BS71"/>
    <mergeCell ref="L72:P75"/>
    <mergeCell ref="Q72:U75"/>
    <mergeCell ref="A59:K61"/>
    <mergeCell ref="L59:V61"/>
    <mergeCell ref="W59:AG61"/>
    <mergeCell ref="AH59:AR61"/>
    <mergeCell ref="AS59:BC61"/>
    <mergeCell ref="BD59:BN61"/>
    <mergeCell ref="BO53:BY55"/>
    <mergeCell ref="A56:K58"/>
    <mergeCell ref="L56:V58"/>
    <mergeCell ref="W56:AG58"/>
    <mergeCell ref="AH56:AR58"/>
    <mergeCell ref="AS56:BC58"/>
    <mergeCell ref="BD56:BN58"/>
    <mergeCell ref="BO56:BY58"/>
    <mergeCell ref="A53:K55"/>
    <mergeCell ref="L53:V55"/>
    <mergeCell ref="W53:AG55"/>
    <mergeCell ref="AH53:AR55"/>
    <mergeCell ref="AS53:BC55"/>
    <mergeCell ref="BD53:BN55"/>
    <mergeCell ref="BO47:BY49"/>
    <mergeCell ref="A50:K52"/>
    <mergeCell ref="L50:V52"/>
    <mergeCell ref="W50:AG52"/>
    <mergeCell ref="AH50:AR52"/>
    <mergeCell ref="AS50:BC52"/>
    <mergeCell ref="BD50:BN52"/>
    <mergeCell ref="BO50:BY52"/>
    <mergeCell ref="A47:K49"/>
    <mergeCell ref="L47:V49"/>
    <mergeCell ref="W47:AG49"/>
    <mergeCell ref="AH47:AR49"/>
    <mergeCell ref="AS47:BC49"/>
    <mergeCell ref="BD47:BN49"/>
    <mergeCell ref="BO42:BY44"/>
    <mergeCell ref="A45:K46"/>
    <mergeCell ref="L45:V46"/>
    <mergeCell ref="W45:AG46"/>
    <mergeCell ref="AH45:AR46"/>
    <mergeCell ref="AS45:BC46"/>
    <mergeCell ref="BD45:BN46"/>
    <mergeCell ref="BO45:BY46"/>
    <mergeCell ref="A42:K44"/>
    <mergeCell ref="L42:V44"/>
    <mergeCell ref="W42:AG44"/>
    <mergeCell ref="AH42:AR44"/>
    <mergeCell ref="AS42:BC44"/>
    <mergeCell ref="BD42:BN44"/>
    <mergeCell ref="BO29:BY31"/>
    <mergeCell ref="A32:AG33"/>
    <mergeCell ref="BD32:BY33"/>
    <mergeCell ref="A36:AR38"/>
    <mergeCell ref="A39:K41"/>
    <mergeCell ref="L39:AG41"/>
    <mergeCell ref="AH39:BC41"/>
    <mergeCell ref="BD39:BY41"/>
    <mergeCell ref="A29:K31"/>
    <mergeCell ref="L29:V31"/>
    <mergeCell ref="W29:AG31"/>
    <mergeCell ref="AH29:AR31"/>
    <mergeCell ref="AS29:BC31"/>
    <mergeCell ref="BD29:BN31"/>
    <mergeCell ref="BO23:BY25"/>
    <mergeCell ref="A26:K28"/>
    <mergeCell ref="L26:V28"/>
    <mergeCell ref="W26:AG28"/>
    <mergeCell ref="AH26:AR28"/>
    <mergeCell ref="AS26:BC28"/>
    <mergeCell ref="BD26:BN28"/>
    <mergeCell ref="BO26:BY28"/>
    <mergeCell ref="A23:K25"/>
    <mergeCell ref="L23:V25"/>
    <mergeCell ref="W23:AG25"/>
    <mergeCell ref="AH23:AR25"/>
    <mergeCell ref="AS23:BC25"/>
    <mergeCell ref="BD23:BN25"/>
    <mergeCell ref="BO17:BY19"/>
    <mergeCell ref="A20:K22"/>
    <mergeCell ref="L20:V22"/>
    <mergeCell ref="W20:AG22"/>
    <mergeCell ref="AH20:AR22"/>
    <mergeCell ref="AS20:BC22"/>
    <mergeCell ref="BD20:BN22"/>
    <mergeCell ref="BO20:BY22"/>
    <mergeCell ref="A17:K19"/>
    <mergeCell ref="L17:V19"/>
    <mergeCell ref="W17:AG19"/>
    <mergeCell ref="AH17:AR19"/>
    <mergeCell ref="AS17:BC19"/>
    <mergeCell ref="BD17:BN19"/>
    <mergeCell ref="AS12:BC14"/>
    <mergeCell ref="BD12:BN14"/>
    <mergeCell ref="BO12:BY14"/>
    <mergeCell ref="A15:K16"/>
    <mergeCell ref="L15:V16"/>
    <mergeCell ref="W15:AG16"/>
    <mergeCell ref="AH15:AR16"/>
    <mergeCell ref="AS15:BC16"/>
    <mergeCell ref="BD15:BN16"/>
    <mergeCell ref="BO15:BY16"/>
    <mergeCell ref="A1:AG6"/>
    <mergeCell ref="A9:AR11"/>
    <mergeCell ref="A12:K14"/>
    <mergeCell ref="L12:V14"/>
    <mergeCell ref="W12:AG14"/>
    <mergeCell ref="AH12:AR14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&amp;C- 67 -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topLeftCell="A4" zoomScaleNormal="100" zoomScaleSheetLayoutView="100" workbookViewId="0">
      <selection activeCell="A85" sqref="A85:CE96"/>
    </sheetView>
  </sheetViews>
  <sheetFormatPr defaultRowHeight="12"/>
  <cols>
    <col min="1" max="1" width="15.5" style="151" customWidth="1"/>
    <col min="2" max="2" width="6.125" style="151" customWidth="1"/>
    <col min="3" max="7" width="13.375" style="151" customWidth="1"/>
    <col min="8" max="8" width="9" style="151" bestFit="1" customWidth="1"/>
    <col min="9" max="9" width="9" style="151" customWidth="1"/>
    <col min="10" max="16384" width="9" style="151"/>
  </cols>
  <sheetData>
    <row r="1" spans="1:8" ht="20.25" customHeight="1">
      <c r="C1" s="152"/>
      <c r="D1" s="152"/>
      <c r="E1" s="152"/>
      <c r="F1" s="152"/>
      <c r="G1" s="153"/>
      <c r="H1" s="154"/>
    </row>
    <row r="2" spans="1:8" ht="22.5" customHeight="1">
      <c r="A2" s="155"/>
      <c r="B2" s="155"/>
      <c r="C2" s="152"/>
      <c r="D2" s="152"/>
      <c r="E2" s="152"/>
      <c r="F2" s="152"/>
      <c r="G2" s="156" t="s">
        <v>181</v>
      </c>
      <c r="H2" s="154"/>
    </row>
    <row r="3" spans="1:8" ht="1.5" customHeight="1" thickBot="1">
      <c r="A3" s="155"/>
      <c r="B3" s="155"/>
      <c r="C3" s="152"/>
      <c r="D3" s="152"/>
      <c r="E3" s="152"/>
      <c r="F3" s="152"/>
      <c r="G3" s="156"/>
      <c r="H3" s="154"/>
    </row>
    <row r="4" spans="1:8" ht="29.25" customHeight="1">
      <c r="A4" s="306" t="s">
        <v>182</v>
      </c>
      <c r="B4" s="307"/>
      <c r="C4" s="159" t="s">
        <v>183</v>
      </c>
      <c r="D4" s="160" t="s">
        <v>184</v>
      </c>
      <c r="E4" s="160" t="s">
        <v>185</v>
      </c>
      <c r="F4" s="160" t="s">
        <v>186</v>
      </c>
      <c r="G4" s="224" t="s">
        <v>187</v>
      </c>
    </row>
    <row r="5" spans="1:8" ht="18" customHeight="1">
      <c r="A5" s="308" t="s">
        <v>207</v>
      </c>
      <c r="B5" s="309" t="s">
        <v>28</v>
      </c>
      <c r="C5" s="310">
        <v>85</v>
      </c>
      <c r="D5" s="311">
        <v>115</v>
      </c>
      <c r="E5" s="311">
        <v>123</v>
      </c>
      <c r="F5" s="311">
        <v>123</v>
      </c>
      <c r="G5" s="312">
        <v>126</v>
      </c>
    </row>
    <row r="6" spans="1:8" ht="18" customHeight="1">
      <c r="A6" s="313" t="s">
        <v>208</v>
      </c>
      <c r="B6" s="314" t="s">
        <v>190</v>
      </c>
      <c r="C6" s="315">
        <v>5</v>
      </c>
      <c r="D6" s="316">
        <v>19</v>
      </c>
      <c r="E6" s="316">
        <v>30</v>
      </c>
      <c r="F6" s="316">
        <v>30</v>
      </c>
      <c r="G6" s="317">
        <v>34</v>
      </c>
    </row>
    <row r="7" spans="1:8" ht="18" customHeight="1">
      <c r="A7" s="318"/>
      <c r="B7" s="314" t="s">
        <v>191</v>
      </c>
      <c r="C7" s="319">
        <v>18</v>
      </c>
      <c r="D7" s="320">
        <v>30</v>
      </c>
      <c r="E7" s="320">
        <v>29</v>
      </c>
      <c r="F7" s="320">
        <v>33</v>
      </c>
      <c r="G7" s="321">
        <v>32</v>
      </c>
    </row>
    <row r="8" spans="1:8" ht="18" customHeight="1">
      <c r="A8" s="318"/>
      <c r="B8" s="314" t="s">
        <v>192</v>
      </c>
      <c r="C8" s="319">
        <v>30</v>
      </c>
      <c r="D8" s="320">
        <v>29</v>
      </c>
      <c r="E8" s="320">
        <v>29</v>
      </c>
      <c r="F8" s="320">
        <v>31</v>
      </c>
      <c r="G8" s="321">
        <v>30</v>
      </c>
    </row>
    <row r="9" spans="1:8" ht="18" customHeight="1">
      <c r="A9" s="318"/>
      <c r="B9" s="314" t="s">
        <v>193</v>
      </c>
      <c r="C9" s="319">
        <v>14</v>
      </c>
      <c r="D9" s="320">
        <v>18</v>
      </c>
      <c r="E9" s="320">
        <v>18</v>
      </c>
      <c r="F9" s="320">
        <v>16</v>
      </c>
      <c r="G9" s="321">
        <v>17</v>
      </c>
    </row>
    <row r="10" spans="1:8" ht="18" customHeight="1">
      <c r="A10" s="318"/>
      <c r="B10" s="314" t="s">
        <v>194</v>
      </c>
      <c r="C10" s="319">
        <v>14</v>
      </c>
      <c r="D10" s="320">
        <v>15</v>
      </c>
      <c r="E10" s="320">
        <v>14</v>
      </c>
      <c r="F10" s="320">
        <v>13</v>
      </c>
      <c r="G10" s="321">
        <v>11</v>
      </c>
    </row>
    <row r="11" spans="1:8" ht="18" customHeight="1">
      <c r="A11" s="322"/>
      <c r="B11" s="323" t="s">
        <v>197</v>
      </c>
      <c r="C11" s="324">
        <v>4</v>
      </c>
      <c r="D11" s="325">
        <v>4</v>
      </c>
      <c r="E11" s="325">
        <v>3</v>
      </c>
      <c r="F11" s="325">
        <v>0</v>
      </c>
      <c r="G11" s="326">
        <v>2</v>
      </c>
    </row>
    <row r="12" spans="1:8" ht="18" customHeight="1">
      <c r="A12" s="71" t="s">
        <v>209</v>
      </c>
      <c r="B12" s="309" t="s">
        <v>28</v>
      </c>
      <c r="C12" s="310">
        <v>67</v>
      </c>
      <c r="D12" s="311">
        <v>84</v>
      </c>
      <c r="E12" s="311">
        <v>89</v>
      </c>
      <c r="F12" s="311">
        <v>92</v>
      </c>
      <c r="G12" s="312">
        <v>92</v>
      </c>
    </row>
    <row r="13" spans="1:8" ht="18" customHeight="1">
      <c r="A13" s="27"/>
      <c r="B13" s="314" t="s">
        <v>190</v>
      </c>
      <c r="C13" s="333" t="s">
        <v>58</v>
      </c>
      <c r="D13" s="334">
        <v>6</v>
      </c>
      <c r="E13" s="320">
        <v>20</v>
      </c>
      <c r="F13" s="320">
        <v>17</v>
      </c>
      <c r="G13" s="321">
        <v>20</v>
      </c>
    </row>
    <row r="14" spans="1:8" ht="18" customHeight="1">
      <c r="A14" s="313" t="s">
        <v>210</v>
      </c>
      <c r="B14" s="314" t="s">
        <v>191</v>
      </c>
      <c r="C14" s="319">
        <v>8</v>
      </c>
      <c r="D14" s="320">
        <v>19</v>
      </c>
      <c r="E14" s="320">
        <v>18</v>
      </c>
      <c r="F14" s="320">
        <v>19</v>
      </c>
      <c r="G14" s="321">
        <v>19</v>
      </c>
    </row>
    <row r="15" spans="1:8" ht="18" customHeight="1">
      <c r="A15" s="318"/>
      <c r="B15" s="314" t="s">
        <v>192</v>
      </c>
      <c r="C15" s="319">
        <v>21</v>
      </c>
      <c r="D15" s="320">
        <v>20</v>
      </c>
      <c r="E15" s="320">
        <v>20</v>
      </c>
      <c r="F15" s="320">
        <v>21</v>
      </c>
      <c r="G15" s="321">
        <v>20</v>
      </c>
    </row>
    <row r="16" spans="1:8" ht="18" customHeight="1">
      <c r="A16" s="318"/>
      <c r="B16" s="314" t="s">
        <v>193</v>
      </c>
      <c r="C16" s="319">
        <v>19</v>
      </c>
      <c r="D16" s="320">
        <v>20</v>
      </c>
      <c r="E16" s="320">
        <v>17</v>
      </c>
      <c r="F16" s="320">
        <v>16</v>
      </c>
      <c r="G16" s="321">
        <v>19</v>
      </c>
    </row>
    <row r="17" spans="1:7" ht="18" customHeight="1">
      <c r="A17" s="318"/>
      <c r="B17" s="314" t="s">
        <v>194</v>
      </c>
      <c r="C17" s="319">
        <v>18</v>
      </c>
      <c r="D17" s="320">
        <v>17</v>
      </c>
      <c r="E17" s="320">
        <v>14</v>
      </c>
      <c r="F17" s="320">
        <v>19</v>
      </c>
      <c r="G17" s="321">
        <v>11</v>
      </c>
    </row>
    <row r="18" spans="1:7" ht="18" customHeight="1">
      <c r="A18" s="322"/>
      <c r="B18" s="323" t="s">
        <v>197</v>
      </c>
      <c r="C18" s="324">
        <v>1</v>
      </c>
      <c r="D18" s="325">
        <v>2</v>
      </c>
      <c r="E18" s="325">
        <v>0</v>
      </c>
      <c r="F18" s="325">
        <v>0</v>
      </c>
      <c r="G18" s="326">
        <v>3</v>
      </c>
    </row>
    <row r="19" spans="1:7" ht="18" customHeight="1">
      <c r="A19" s="71" t="s">
        <v>211</v>
      </c>
      <c r="B19" s="309" t="s">
        <v>28</v>
      </c>
      <c r="C19" s="310">
        <v>29</v>
      </c>
      <c r="D19" s="311">
        <v>47</v>
      </c>
      <c r="E19" s="311">
        <v>48</v>
      </c>
      <c r="F19" s="311">
        <v>50</v>
      </c>
      <c r="G19" s="312">
        <v>49</v>
      </c>
    </row>
    <row r="20" spans="1:7" ht="18" customHeight="1">
      <c r="A20" s="27"/>
      <c r="B20" s="314" t="s">
        <v>190</v>
      </c>
      <c r="C20" s="315" t="s">
        <v>58</v>
      </c>
      <c r="D20" s="316">
        <v>7</v>
      </c>
      <c r="E20" s="320">
        <v>8</v>
      </c>
      <c r="F20" s="320">
        <v>11</v>
      </c>
      <c r="G20" s="321">
        <v>11</v>
      </c>
    </row>
    <row r="21" spans="1:7" ht="18" customHeight="1">
      <c r="A21" s="313" t="s">
        <v>212</v>
      </c>
      <c r="B21" s="314" t="s">
        <v>191</v>
      </c>
      <c r="C21" s="319">
        <v>2</v>
      </c>
      <c r="D21" s="320">
        <v>10</v>
      </c>
      <c r="E21" s="320">
        <v>10</v>
      </c>
      <c r="F21" s="320">
        <v>11</v>
      </c>
      <c r="G21" s="321">
        <v>8</v>
      </c>
    </row>
    <row r="22" spans="1:7" ht="18" customHeight="1">
      <c r="A22" s="318"/>
      <c r="B22" s="314" t="s">
        <v>192</v>
      </c>
      <c r="C22" s="319">
        <v>7</v>
      </c>
      <c r="D22" s="320">
        <v>10</v>
      </c>
      <c r="E22" s="320">
        <v>11</v>
      </c>
      <c r="F22" s="320">
        <v>9</v>
      </c>
      <c r="G22" s="321">
        <v>10</v>
      </c>
    </row>
    <row r="23" spans="1:7" ht="18" customHeight="1">
      <c r="A23" s="318"/>
      <c r="B23" s="314" t="s">
        <v>193</v>
      </c>
      <c r="C23" s="319">
        <v>9</v>
      </c>
      <c r="D23" s="320">
        <v>10</v>
      </c>
      <c r="E23" s="320">
        <v>11</v>
      </c>
      <c r="F23" s="320">
        <v>9</v>
      </c>
      <c r="G23" s="321">
        <v>11</v>
      </c>
    </row>
    <row r="24" spans="1:7" ht="18" customHeight="1">
      <c r="A24" s="318"/>
      <c r="B24" s="314" t="s">
        <v>194</v>
      </c>
      <c r="C24" s="319">
        <v>9</v>
      </c>
      <c r="D24" s="320">
        <v>9</v>
      </c>
      <c r="E24" s="320">
        <v>8</v>
      </c>
      <c r="F24" s="320">
        <v>9</v>
      </c>
      <c r="G24" s="321">
        <v>9</v>
      </c>
    </row>
    <row r="25" spans="1:7" ht="18" customHeight="1">
      <c r="A25" s="322"/>
      <c r="B25" s="323" t="s">
        <v>197</v>
      </c>
      <c r="C25" s="324">
        <v>2</v>
      </c>
      <c r="D25" s="325">
        <v>1</v>
      </c>
      <c r="E25" s="325">
        <v>0</v>
      </c>
      <c r="F25" s="325">
        <v>1</v>
      </c>
      <c r="G25" s="326">
        <v>0</v>
      </c>
    </row>
    <row r="26" spans="1:7" ht="18" customHeight="1">
      <c r="A26" s="71" t="s">
        <v>213</v>
      </c>
      <c r="B26" s="309" t="s">
        <v>28</v>
      </c>
      <c r="C26" s="310">
        <v>34</v>
      </c>
      <c r="D26" s="311">
        <v>68</v>
      </c>
      <c r="E26" s="311">
        <v>90</v>
      </c>
      <c r="F26" s="311">
        <v>88</v>
      </c>
      <c r="G26" s="312">
        <v>88</v>
      </c>
    </row>
    <row r="27" spans="1:7" ht="18" customHeight="1">
      <c r="A27" s="27"/>
      <c r="B27" s="314" t="s">
        <v>190</v>
      </c>
      <c r="C27" s="315">
        <v>1</v>
      </c>
      <c r="D27" s="316">
        <v>4</v>
      </c>
      <c r="E27" s="320">
        <v>12</v>
      </c>
      <c r="F27" s="320">
        <v>18</v>
      </c>
      <c r="G27" s="321">
        <v>21</v>
      </c>
    </row>
    <row r="28" spans="1:7" ht="18" customHeight="1">
      <c r="A28" s="313" t="s">
        <v>214</v>
      </c>
      <c r="B28" s="314" t="s">
        <v>191</v>
      </c>
      <c r="C28" s="319">
        <v>2</v>
      </c>
      <c r="D28" s="320">
        <v>10</v>
      </c>
      <c r="E28" s="320">
        <v>19</v>
      </c>
      <c r="F28" s="320">
        <v>21</v>
      </c>
      <c r="G28" s="321">
        <v>18</v>
      </c>
    </row>
    <row r="29" spans="1:7" ht="18" customHeight="1">
      <c r="A29" s="318"/>
      <c r="B29" s="314" t="s">
        <v>192</v>
      </c>
      <c r="C29" s="319">
        <v>6</v>
      </c>
      <c r="D29" s="320">
        <v>19</v>
      </c>
      <c r="E29" s="320">
        <v>21</v>
      </c>
      <c r="F29" s="320">
        <v>19</v>
      </c>
      <c r="G29" s="321">
        <v>18</v>
      </c>
    </row>
    <row r="30" spans="1:7" ht="18" customHeight="1">
      <c r="A30" s="318"/>
      <c r="B30" s="314" t="s">
        <v>193</v>
      </c>
      <c r="C30" s="319">
        <v>12</v>
      </c>
      <c r="D30" s="320">
        <v>17</v>
      </c>
      <c r="E30" s="320">
        <v>18</v>
      </c>
      <c r="F30" s="320">
        <v>16</v>
      </c>
      <c r="G30" s="321">
        <v>17</v>
      </c>
    </row>
    <row r="31" spans="1:7" ht="18" customHeight="1">
      <c r="A31" s="318"/>
      <c r="B31" s="314" t="s">
        <v>194</v>
      </c>
      <c r="C31" s="319">
        <v>11</v>
      </c>
      <c r="D31" s="320">
        <v>16</v>
      </c>
      <c r="E31" s="320">
        <v>15</v>
      </c>
      <c r="F31" s="320">
        <v>13</v>
      </c>
      <c r="G31" s="321">
        <v>13</v>
      </c>
    </row>
    <row r="32" spans="1:7" ht="18" customHeight="1">
      <c r="A32" s="322"/>
      <c r="B32" s="323" t="s">
        <v>197</v>
      </c>
      <c r="C32" s="324">
        <v>2</v>
      </c>
      <c r="D32" s="325">
        <v>2</v>
      </c>
      <c r="E32" s="325">
        <v>5</v>
      </c>
      <c r="F32" s="325">
        <v>1</v>
      </c>
      <c r="G32" s="326">
        <v>1</v>
      </c>
    </row>
    <row r="33" spans="1:7" ht="18" customHeight="1">
      <c r="A33" s="71" t="s">
        <v>215</v>
      </c>
      <c r="B33" s="335" t="s">
        <v>28</v>
      </c>
      <c r="C33" s="336"/>
      <c r="D33" s="310">
        <v>28</v>
      </c>
      <c r="E33" s="337">
        <v>26</v>
      </c>
      <c r="F33" s="311">
        <v>27</v>
      </c>
      <c r="G33" s="312">
        <v>28</v>
      </c>
    </row>
    <row r="34" spans="1:7" ht="19.5" customHeight="1">
      <c r="A34" s="27"/>
      <c r="B34" s="44" t="s">
        <v>216</v>
      </c>
      <c r="C34" s="338"/>
      <c r="D34" s="319">
        <v>18</v>
      </c>
      <c r="E34" s="332">
        <v>14</v>
      </c>
      <c r="F34" s="320">
        <v>15</v>
      </c>
      <c r="G34" s="321">
        <v>17</v>
      </c>
    </row>
    <row r="35" spans="1:7" ht="18" customHeight="1">
      <c r="A35" s="313" t="s">
        <v>217</v>
      </c>
      <c r="B35" s="339" t="s">
        <v>218</v>
      </c>
      <c r="C35" s="338"/>
      <c r="D35" s="319">
        <v>9</v>
      </c>
      <c r="E35" s="332">
        <v>9</v>
      </c>
      <c r="F35" s="320">
        <v>9</v>
      </c>
      <c r="G35" s="321">
        <v>8</v>
      </c>
    </row>
    <row r="36" spans="1:7" ht="20.25" customHeight="1" thickBot="1">
      <c r="A36" s="340"/>
      <c r="B36" s="341" t="s">
        <v>197</v>
      </c>
      <c r="C36" s="342"/>
      <c r="D36" s="329">
        <v>1</v>
      </c>
      <c r="E36" s="343">
        <v>3</v>
      </c>
      <c r="F36" s="330">
        <v>3</v>
      </c>
      <c r="G36" s="331">
        <v>3</v>
      </c>
    </row>
    <row r="37" spans="1:7" ht="20.25" customHeight="1">
      <c r="A37" s="344"/>
      <c r="B37" s="344"/>
      <c r="C37" s="344"/>
      <c r="D37" s="344"/>
      <c r="E37" s="344"/>
      <c r="F37" s="344"/>
      <c r="G37" s="153" t="s">
        <v>219</v>
      </c>
    </row>
    <row r="38" spans="1:7" ht="20.25" customHeight="1">
      <c r="A38" s="344"/>
      <c r="B38" s="344"/>
      <c r="C38" s="344"/>
      <c r="D38" s="344"/>
      <c r="E38" s="344"/>
      <c r="F38" s="345"/>
      <c r="G38" s="346"/>
    </row>
    <row r="39" spans="1:7" ht="29.25" customHeight="1">
      <c r="A39" s="154"/>
      <c r="B39" s="154"/>
      <c r="C39" s="154"/>
      <c r="D39" s="154"/>
      <c r="E39" s="154"/>
    </row>
  </sheetData>
  <mergeCells count="5">
    <mergeCell ref="A12:A13"/>
    <mergeCell ref="A19:A20"/>
    <mergeCell ref="A26:A27"/>
    <mergeCell ref="A33:A34"/>
    <mergeCell ref="C33:C36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>
    <oddFooter>&amp;C- 76 -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40"/>
  <sheetViews>
    <sheetView zoomScaleNormal="100" zoomScaleSheetLayoutView="100" workbookViewId="0">
      <selection activeCell="A85" sqref="A85:CE96"/>
    </sheetView>
  </sheetViews>
  <sheetFormatPr defaultRowHeight="12"/>
  <cols>
    <col min="1" max="1" width="6.875" style="151" customWidth="1"/>
    <col min="2" max="2" width="11.75" style="151" customWidth="1"/>
    <col min="3" max="7" width="12" style="151" customWidth="1"/>
    <col min="8" max="8" width="10.25" style="151" customWidth="1"/>
    <col min="9" max="9" width="9" style="151" bestFit="1" customWidth="1"/>
    <col min="10" max="10" width="9" style="151" customWidth="1"/>
    <col min="11" max="16384" width="9" style="151"/>
  </cols>
  <sheetData>
    <row r="1" spans="1:9" ht="20.25" customHeight="1">
      <c r="B1" s="43"/>
      <c r="C1" s="43"/>
      <c r="D1" s="43"/>
      <c r="E1" s="43"/>
      <c r="F1" s="43"/>
      <c r="G1" s="43"/>
      <c r="H1" s="43"/>
      <c r="I1" s="44"/>
    </row>
    <row r="2" spans="1:9" ht="21.75" customHeight="1">
      <c r="A2" s="155" t="s">
        <v>220</v>
      </c>
      <c r="B2" s="43"/>
      <c r="C2" s="43"/>
      <c r="D2" s="43"/>
      <c r="E2" s="43"/>
      <c r="F2" s="43"/>
      <c r="G2" s="43"/>
      <c r="H2" s="138" t="s">
        <v>95</v>
      </c>
    </row>
    <row r="3" spans="1:9" ht="1.5" customHeight="1" thickBot="1">
      <c r="A3" s="155"/>
      <c r="B3" s="43"/>
      <c r="C3" s="43"/>
      <c r="D3" s="43"/>
      <c r="E3" s="43"/>
      <c r="F3" s="43"/>
      <c r="G3" s="43"/>
      <c r="H3" s="138"/>
    </row>
    <row r="4" spans="1:9" ht="57.75" customHeight="1">
      <c r="A4" s="157"/>
      <c r="B4" s="158"/>
      <c r="C4" s="159" t="s">
        <v>221</v>
      </c>
      <c r="D4" s="159" t="s">
        <v>222</v>
      </c>
      <c r="E4" s="159" t="s">
        <v>223</v>
      </c>
      <c r="F4" s="159" t="s">
        <v>224</v>
      </c>
      <c r="G4" s="159" t="s">
        <v>225</v>
      </c>
      <c r="H4" s="224" t="s">
        <v>226</v>
      </c>
    </row>
    <row r="5" spans="1:9" ht="21" customHeight="1">
      <c r="A5" s="105" t="s">
        <v>227</v>
      </c>
      <c r="B5" s="347" t="s">
        <v>228</v>
      </c>
      <c r="C5" s="348">
        <v>32176</v>
      </c>
      <c r="D5" s="348">
        <v>34704</v>
      </c>
      <c r="E5" s="348">
        <v>37175</v>
      </c>
      <c r="F5" s="348">
        <v>37031</v>
      </c>
      <c r="G5" s="349">
        <v>37002</v>
      </c>
      <c r="H5" s="350" t="s">
        <v>229</v>
      </c>
    </row>
    <row r="6" spans="1:9" ht="21" customHeight="1">
      <c r="A6" s="351"/>
      <c r="B6" s="352" t="s">
        <v>230</v>
      </c>
      <c r="C6" s="353">
        <v>9460</v>
      </c>
      <c r="D6" s="353">
        <v>10820</v>
      </c>
      <c r="E6" s="353">
        <v>11764</v>
      </c>
      <c r="F6" s="353">
        <v>11695</v>
      </c>
      <c r="G6" s="354">
        <v>11231</v>
      </c>
      <c r="H6" s="355"/>
    </row>
    <row r="7" spans="1:9" ht="21" customHeight="1">
      <c r="A7" s="351"/>
      <c r="B7" s="352" t="s">
        <v>231</v>
      </c>
      <c r="C7" s="221">
        <v>12081</v>
      </c>
      <c r="D7" s="221">
        <v>12162</v>
      </c>
      <c r="E7" s="221">
        <v>12171</v>
      </c>
      <c r="F7" s="221">
        <v>12924</v>
      </c>
      <c r="G7" s="356">
        <v>13883</v>
      </c>
      <c r="H7" s="355"/>
    </row>
    <row r="8" spans="1:9" ht="21" customHeight="1">
      <c r="A8" s="351"/>
      <c r="B8" s="352" t="s">
        <v>232</v>
      </c>
      <c r="C8" s="221">
        <v>2078</v>
      </c>
      <c r="D8" s="221">
        <v>2282</v>
      </c>
      <c r="E8" s="221">
        <v>2884</v>
      </c>
      <c r="F8" s="221">
        <v>1950</v>
      </c>
      <c r="G8" s="356">
        <v>1942</v>
      </c>
      <c r="H8" s="355"/>
    </row>
    <row r="9" spans="1:9" ht="21" customHeight="1">
      <c r="A9" s="351"/>
      <c r="B9" s="357" t="s">
        <v>233</v>
      </c>
      <c r="C9" s="358">
        <v>8557</v>
      </c>
      <c r="D9" s="358">
        <v>9440</v>
      </c>
      <c r="E9" s="358">
        <v>10356</v>
      </c>
      <c r="F9" s="358">
        <v>10462</v>
      </c>
      <c r="G9" s="359">
        <v>9946</v>
      </c>
      <c r="H9" s="360"/>
    </row>
    <row r="10" spans="1:9" ht="21" customHeight="1">
      <c r="A10" s="105" t="s">
        <v>234</v>
      </c>
      <c r="B10" s="347" t="s">
        <v>228</v>
      </c>
      <c r="C10" s="348">
        <v>4089</v>
      </c>
      <c r="D10" s="348">
        <v>3750</v>
      </c>
      <c r="E10" s="348">
        <v>4945</v>
      </c>
      <c r="F10" s="348">
        <v>5290</v>
      </c>
      <c r="G10" s="349">
        <f>SUM(G11:G14)</f>
        <v>7324</v>
      </c>
      <c r="H10" s="361" t="s">
        <v>235</v>
      </c>
    </row>
    <row r="11" spans="1:9" ht="21" customHeight="1">
      <c r="A11" s="351"/>
      <c r="B11" s="352" t="s">
        <v>230</v>
      </c>
      <c r="C11" s="353">
        <v>647</v>
      </c>
      <c r="D11" s="353">
        <v>1049</v>
      </c>
      <c r="E11" s="353">
        <v>1667</v>
      </c>
      <c r="F11" s="353">
        <v>1690</v>
      </c>
      <c r="G11" s="354">
        <v>1827</v>
      </c>
      <c r="H11" s="355"/>
    </row>
    <row r="12" spans="1:9" ht="21" customHeight="1">
      <c r="A12" s="351"/>
      <c r="B12" s="352" t="s">
        <v>231</v>
      </c>
      <c r="C12" s="221">
        <v>2619</v>
      </c>
      <c r="D12" s="221">
        <v>1685</v>
      </c>
      <c r="E12" s="221">
        <v>1618</v>
      </c>
      <c r="F12" s="221">
        <v>2110</v>
      </c>
      <c r="G12" s="356">
        <v>3750</v>
      </c>
      <c r="H12" s="355"/>
    </row>
    <row r="13" spans="1:9" ht="21" customHeight="1">
      <c r="A13" s="351"/>
      <c r="B13" s="352" t="s">
        <v>232</v>
      </c>
      <c r="C13" s="221">
        <v>152</v>
      </c>
      <c r="D13" s="221">
        <v>60</v>
      </c>
      <c r="E13" s="221">
        <v>43</v>
      </c>
      <c r="F13" s="221">
        <v>43</v>
      </c>
      <c r="G13" s="356">
        <v>85</v>
      </c>
      <c r="H13" s="355"/>
    </row>
    <row r="14" spans="1:9" ht="21" customHeight="1">
      <c r="A14" s="351"/>
      <c r="B14" s="357" t="s">
        <v>233</v>
      </c>
      <c r="C14" s="358">
        <v>671</v>
      </c>
      <c r="D14" s="358">
        <v>956</v>
      </c>
      <c r="E14" s="358">
        <v>1617</v>
      </c>
      <c r="F14" s="358">
        <v>1447</v>
      </c>
      <c r="G14" s="359">
        <v>1662</v>
      </c>
      <c r="H14" s="360"/>
    </row>
    <row r="15" spans="1:9" ht="21" customHeight="1">
      <c r="A15" s="105" t="s">
        <v>236</v>
      </c>
      <c r="B15" s="347" t="s">
        <v>228</v>
      </c>
      <c r="C15" s="348">
        <v>7153</v>
      </c>
      <c r="D15" s="348">
        <v>6550</v>
      </c>
      <c r="E15" s="348">
        <v>5830</v>
      </c>
      <c r="F15" s="348">
        <v>7029</v>
      </c>
      <c r="G15" s="349">
        <f>SUM(G16:G19)</f>
        <v>7380</v>
      </c>
      <c r="H15" s="361" t="s">
        <v>237</v>
      </c>
    </row>
    <row r="16" spans="1:9" ht="21" customHeight="1">
      <c r="A16" s="351"/>
      <c r="B16" s="352" t="s">
        <v>230</v>
      </c>
      <c r="C16" s="353">
        <v>1072</v>
      </c>
      <c r="D16" s="353">
        <v>1052</v>
      </c>
      <c r="E16" s="353">
        <v>1337</v>
      </c>
      <c r="F16" s="353">
        <v>1750</v>
      </c>
      <c r="G16" s="354">
        <v>1721</v>
      </c>
      <c r="H16" s="355"/>
    </row>
    <row r="17" spans="1:8" ht="21" customHeight="1">
      <c r="A17" s="351"/>
      <c r="B17" s="352" t="s">
        <v>231</v>
      </c>
      <c r="C17" s="221">
        <v>4431</v>
      </c>
      <c r="D17" s="221">
        <v>3757</v>
      </c>
      <c r="E17" s="221">
        <v>3010</v>
      </c>
      <c r="F17" s="221">
        <v>3422</v>
      </c>
      <c r="G17" s="356">
        <v>3907</v>
      </c>
      <c r="H17" s="355"/>
    </row>
    <row r="18" spans="1:8" ht="21" customHeight="1">
      <c r="A18" s="351"/>
      <c r="B18" s="362" t="s">
        <v>232</v>
      </c>
      <c r="C18" s="221">
        <v>281</v>
      </c>
      <c r="D18" s="221">
        <v>201</v>
      </c>
      <c r="E18" s="221">
        <v>178</v>
      </c>
      <c r="F18" s="221">
        <v>173</v>
      </c>
      <c r="G18" s="356">
        <v>297</v>
      </c>
      <c r="H18" s="355"/>
    </row>
    <row r="19" spans="1:8" ht="21" customHeight="1">
      <c r="A19" s="351"/>
      <c r="B19" s="363" t="s">
        <v>233</v>
      </c>
      <c r="C19" s="358">
        <v>1369</v>
      </c>
      <c r="D19" s="358">
        <v>1540</v>
      </c>
      <c r="E19" s="358">
        <v>1305</v>
      </c>
      <c r="F19" s="358">
        <v>1684</v>
      </c>
      <c r="G19" s="359">
        <v>1455</v>
      </c>
      <c r="H19" s="360"/>
    </row>
    <row r="20" spans="1:8" ht="21" customHeight="1">
      <c r="A20" s="105" t="s">
        <v>238</v>
      </c>
      <c r="B20" s="347" t="s">
        <v>228</v>
      </c>
      <c r="C20" s="348">
        <v>14728</v>
      </c>
      <c r="D20" s="348">
        <v>13959</v>
      </c>
      <c r="E20" s="348">
        <v>14817</v>
      </c>
      <c r="F20" s="348">
        <v>12697</v>
      </c>
      <c r="G20" s="349">
        <f>SUM(G21:G24)</f>
        <v>10203</v>
      </c>
      <c r="H20" s="361" t="s">
        <v>239</v>
      </c>
    </row>
    <row r="21" spans="1:8" ht="21" customHeight="1">
      <c r="A21" s="105"/>
      <c r="B21" s="352" t="s">
        <v>230</v>
      </c>
      <c r="C21" s="353">
        <v>1871</v>
      </c>
      <c r="D21" s="353">
        <v>1973</v>
      </c>
      <c r="E21" s="353">
        <v>2211</v>
      </c>
      <c r="F21" s="353">
        <v>2645</v>
      </c>
      <c r="G21" s="354">
        <v>2430</v>
      </c>
      <c r="H21" s="355"/>
    </row>
    <row r="22" spans="1:8" ht="21" customHeight="1">
      <c r="A22" s="105"/>
      <c r="B22" s="352" t="s">
        <v>231</v>
      </c>
      <c r="C22" s="221">
        <v>9779</v>
      </c>
      <c r="D22" s="221">
        <v>9156</v>
      </c>
      <c r="E22" s="221">
        <v>9984</v>
      </c>
      <c r="F22" s="221">
        <v>7241</v>
      </c>
      <c r="G22" s="356">
        <v>5216</v>
      </c>
      <c r="H22" s="355"/>
    </row>
    <row r="23" spans="1:8" ht="21" customHeight="1">
      <c r="A23" s="105"/>
      <c r="B23" s="352" t="s">
        <v>232</v>
      </c>
      <c r="C23" s="221">
        <v>734</v>
      </c>
      <c r="D23" s="221">
        <v>522</v>
      </c>
      <c r="E23" s="221">
        <v>357</v>
      </c>
      <c r="F23" s="221">
        <v>273</v>
      </c>
      <c r="G23" s="356">
        <v>335</v>
      </c>
      <c r="H23" s="355"/>
    </row>
    <row r="24" spans="1:8" ht="21" customHeight="1">
      <c r="A24" s="105"/>
      <c r="B24" s="357" t="s">
        <v>233</v>
      </c>
      <c r="C24" s="358">
        <v>2344</v>
      </c>
      <c r="D24" s="358">
        <v>2308</v>
      </c>
      <c r="E24" s="358">
        <v>2265</v>
      </c>
      <c r="F24" s="358">
        <v>2538</v>
      </c>
      <c r="G24" s="359">
        <v>2222</v>
      </c>
      <c r="H24" s="360"/>
    </row>
    <row r="25" spans="1:8" ht="21" customHeight="1">
      <c r="A25" s="105" t="s">
        <v>240</v>
      </c>
      <c r="B25" s="347" t="s">
        <v>228</v>
      </c>
      <c r="C25" s="348">
        <v>11228</v>
      </c>
      <c r="D25" s="348">
        <v>11124</v>
      </c>
      <c r="E25" s="348">
        <v>9615</v>
      </c>
      <c r="F25" s="348">
        <v>10869</v>
      </c>
      <c r="G25" s="349">
        <v>9900</v>
      </c>
      <c r="H25" s="350" t="s">
        <v>241</v>
      </c>
    </row>
    <row r="26" spans="1:8" ht="21" customHeight="1">
      <c r="A26" s="105"/>
      <c r="B26" s="352" t="s">
        <v>230</v>
      </c>
      <c r="C26" s="353">
        <v>1391</v>
      </c>
      <c r="D26" s="353">
        <v>1065</v>
      </c>
      <c r="E26" s="353">
        <v>974</v>
      </c>
      <c r="F26" s="353">
        <v>1251</v>
      </c>
      <c r="G26" s="354">
        <v>1170</v>
      </c>
      <c r="H26" s="364"/>
    </row>
    <row r="27" spans="1:8" ht="21" customHeight="1">
      <c r="A27" s="105"/>
      <c r="B27" s="362" t="s">
        <v>231</v>
      </c>
      <c r="C27" s="221">
        <v>7518</v>
      </c>
      <c r="D27" s="221">
        <v>8295</v>
      </c>
      <c r="E27" s="221">
        <v>7466</v>
      </c>
      <c r="F27" s="221">
        <v>8183</v>
      </c>
      <c r="G27" s="356">
        <v>7189</v>
      </c>
      <c r="H27" s="364"/>
    </row>
    <row r="28" spans="1:8" ht="21" customHeight="1">
      <c r="A28" s="105"/>
      <c r="B28" s="362" t="s">
        <v>232</v>
      </c>
      <c r="C28" s="221">
        <v>314</v>
      </c>
      <c r="D28" s="221">
        <v>299</v>
      </c>
      <c r="E28" s="221">
        <v>189</v>
      </c>
      <c r="F28" s="221">
        <v>199</v>
      </c>
      <c r="G28" s="356">
        <v>315</v>
      </c>
      <c r="H28" s="364"/>
    </row>
    <row r="29" spans="1:8" ht="21" customHeight="1">
      <c r="A29" s="105"/>
      <c r="B29" s="363" t="s">
        <v>233</v>
      </c>
      <c r="C29" s="358">
        <v>2005</v>
      </c>
      <c r="D29" s="358">
        <v>1465</v>
      </c>
      <c r="E29" s="358">
        <v>986</v>
      </c>
      <c r="F29" s="358">
        <v>1236</v>
      </c>
      <c r="G29" s="359">
        <v>1226</v>
      </c>
      <c r="H29" s="364"/>
    </row>
    <row r="30" spans="1:8" ht="21" customHeight="1">
      <c r="A30" s="122" t="s">
        <v>242</v>
      </c>
      <c r="B30" s="365" t="s">
        <v>28</v>
      </c>
      <c r="C30" s="366"/>
      <c r="D30" s="367">
        <v>16827</v>
      </c>
      <c r="E30" s="348">
        <f>E31+E32+E33</f>
        <v>18242</v>
      </c>
      <c r="F30" s="348">
        <v>17887</v>
      </c>
      <c r="G30" s="349">
        <v>20280</v>
      </c>
      <c r="H30" s="350">
        <v>41730</v>
      </c>
    </row>
    <row r="31" spans="1:8" ht="21" customHeight="1">
      <c r="A31" s="368"/>
      <c r="B31" s="362" t="s">
        <v>243</v>
      </c>
      <c r="C31" s="338"/>
      <c r="D31" s="221">
        <v>4657</v>
      </c>
      <c r="E31" s="221">
        <v>5657</v>
      </c>
      <c r="F31" s="221">
        <v>5941</v>
      </c>
      <c r="G31" s="356">
        <v>6310</v>
      </c>
      <c r="H31" s="369"/>
    </row>
    <row r="32" spans="1:8" ht="21" customHeight="1">
      <c r="A32" s="368"/>
      <c r="B32" s="362" t="s">
        <v>244</v>
      </c>
      <c r="C32" s="338"/>
      <c r="D32" s="221">
        <v>8077</v>
      </c>
      <c r="E32" s="221">
        <v>7689</v>
      </c>
      <c r="F32" s="221">
        <v>7080</v>
      </c>
      <c r="G32" s="356">
        <v>8512</v>
      </c>
      <c r="H32" s="369"/>
    </row>
    <row r="33" spans="1:8" ht="21" customHeight="1">
      <c r="A33" s="370"/>
      <c r="B33" s="362" t="s">
        <v>245</v>
      </c>
      <c r="C33" s="371"/>
      <c r="D33" s="358">
        <v>4093</v>
      </c>
      <c r="E33" s="221">
        <v>4896</v>
      </c>
      <c r="F33" s="358">
        <v>4866</v>
      </c>
      <c r="G33" s="359">
        <v>5458</v>
      </c>
      <c r="H33" s="372"/>
    </row>
    <row r="34" spans="1:8" ht="21" customHeight="1">
      <c r="A34" s="122" t="s">
        <v>246</v>
      </c>
      <c r="B34" s="365" t="s">
        <v>228</v>
      </c>
      <c r="C34" s="348">
        <v>15666</v>
      </c>
      <c r="D34" s="348">
        <v>16294</v>
      </c>
      <c r="E34" s="348">
        <v>17304</v>
      </c>
      <c r="F34" s="348">
        <v>17551</v>
      </c>
      <c r="G34" s="349">
        <f>SUM(G35:G37)</f>
        <v>15374</v>
      </c>
      <c r="H34" s="350" t="s">
        <v>247</v>
      </c>
    </row>
    <row r="35" spans="1:8" ht="21" customHeight="1">
      <c r="A35" s="368"/>
      <c r="B35" s="362" t="s">
        <v>230</v>
      </c>
      <c r="C35" s="353">
        <v>5766</v>
      </c>
      <c r="D35" s="353">
        <v>5947</v>
      </c>
      <c r="E35" s="353">
        <v>6083</v>
      </c>
      <c r="F35" s="353">
        <v>5895</v>
      </c>
      <c r="G35" s="354">
        <v>5402</v>
      </c>
      <c r="H35" s="369"/>
    </row>
    <row r="36" spans="1:8" ht="21" customHeight="1">
      <c r="A36" s="368"/>
      <c r="B36" s="362" t="s">
        <v>248</v>
      </c>
      <c r="C36" s="221">
        <v>4165</v>
      </c>
      <c r="D36" s="221">
        <v>4226</v>
      </c>
      <c r="E36" s="221">
        <v>4668</v>
      </c>
      <c r="F36" s="221">
        <v>5003</v>
      </c>
      <c r="G36" s="356">
        <v>4333</v>
      </c>
      <c r="H36" s="369"/>
    </row>
    <row r="37" spans="1:8" ht="21" customHeight="1" thickBot="1">
      <c r="A37" s="373"/>
      <c r="B37" s="374" t="s">
        <v>249</v>
      </c>
      <c r="C37" s="231">
        <v>5735</v>
      </c>
      <c r="D37" s="231">
        <v>6121</v>
      </c>
      <c r="E37" s="231">
        <v>6553</v>
      </c>
      <c r="F37" s="231">
        <v>6653</v>
      </c>
      <c r="G37" s="375">
        <v>5639</v>
      </c>
      <c r="H37" s="376"/>
    </row>
    <row r="38" spans="1:8" ht="3.75" customHeight="1">
      <c r="A38" s="3"/>
      <c r="B38" s="377"/>
      <c r="C38" s="221"/>
      <c r="D38" s="221"/>
      <c r="E38" s="221"/>
      <c r="F38" s="221"/>
      <c r="G38" s="221"/>
      <c r="H38" s="378"/>
    </row>
    <row r="39" spans="1:8" s="154" customFormat="1" ht="20.25" customHeight="1">
      <c r="A39" s="379"/>
      <c r="B39" s="379"/>
      <c r="C39" s="379"/>
      <c r="D39" s="153"/>
      <c r="E39" s="153"/>
      <c r="F39" s="153"/>
      <c r="G39" s="153"/>
      <c r="H39" s="184" t="s">
        <v>206</v>
      </c>
    </row>
    <row r="40" spans="1:8" ht="17.25" customHeight="1">
      <c r="A40" s="379"/>
      <c r="B40" s="379"/>
      <c r="C40" s="379"/>
    </row>
  </sheetData>
  <mergeCells count="17">
    <mergeCell ref="A34:A37"/>
    <mergeCell ref="H34:H37"/>
    <mergeCell ref="A39:C40"/>
    <mergeCell ref="A20:A24"/>
    <mergeCell ref="H20:H24"/>
    <mergeCell ref="A25:A29"/>
    <mergeCell ref="H25:H29"/>
    <mergeCell ref="A30:A33"/>
    <mergeCell ref="C30:C33"/>
    <mergeCell ref="H30:H33"/>
    <mergeCell ref="A4:B4"/>
    <mergeCell ref="A5:A9"/>
    <mergeCell ref="H5:H9"/>
    <mergeCell ref="A10:A14"/>
    <mergeCell ref="H10:H14"/>
    <mergeCell ref="A15:A19"/>
    <mergeCell ref="H15:H19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Footer>&amp;C- 77 -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Q41"/>
  <sheetViews>
    <sheetView view="pageBreakPreview" zoomScaleNormal="100" zoomScaleSheetLayoutView="100" workbookViewId="0">
      <selection activeCell="A85" sqref="A85:CE96"/>
    </sheetView>
  </sheetViews>
  <sheetFormatPr defaultColWidth="3.625" defaultRowHeight="12"/>
  <cols>
    <col min="1" max="2" width="2.375" style="151" customWidth="1"/>
    <col min="3" max="3" width="7.5" style="151" customWidth="1"/>
    <col min="4" max="4" width="3.25" style="151" customWidth="1"/>
    <col min="5" max="24" width="3.5" style="151" customWidth="1"/>
    <col min="25" max="16384" width="3.625" style="151"/>
  </cols>
  <sheetData>
    <row r="1" spans="1:25" ht="20.25" customHeight="1">
      <c r="A1" s="155" t="s">
        <v>250</v>
      </c>
      <c r="B1" s="152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54"/>
    </row>
    <row r="2" spans="1:25" ht="2.25" customHeight="1" thickBot="1">
      <c r="A2" s="155"/>
      <c r="B2" s="15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54"/>
    </row>
    <row r="3" spans="1:25" ht="18" customHeight="1">
      <c r="A3" s="157"/>
      <c r="B3" s="380"/>
      <c r="C3" s="291"/>
      <c r="D3" s="158"/>
      <c r="E3" s="292" t="s">
        <v>65</v>
      </c>
      <c r="F3" s="381"/>
      <c r="G3" s="381"/>
      <c r="H3" s="382"/>
      <c r="I3" s="292" t="s">
        <v>175</v>
      </c>
      <c r="J3" s="381"/>
      <c r="K3" s="381"/>
      <c r="L3" s="382"/>
      <c r="M3" s="292" t="s">
        <v>251</v>
      </c>
      <c r="N3" s="381"/>
      <c r="O3" s="381"/>
      <c r="P3" s="382"/>
      <c r="Q3" s="292" t="s">
        <v>68</v>
      </c>
      <c r="R3" s="381"/>
      <c r="S3" s="381"/>
      <c r="T3" s="381"/>
      <c r="U3" s="383" t="s">
        <v>252</v>
      </c>
      <c r="V3" s="381"/>
      <c r="W3" s="381"/>
      <c r="X3" s="384"/>
    </row>
    <row r="4" spans="1:25" ht="18" customHeight="1">
      <c r="A4" s="385" t="s">
        <v>228</v>
      </c>
      <c r="B4" s="386"/>
      <c r="C4" s="386"/>
      <c r="D4" s="387"/>
      <c r="E4" s="388">
        <v>18</v>
      </c>
      <c r="F4" s="388"/>
      <c r="G4" s="388"/>
      <c r="H4" s="388"/>
      <c r="I4" s="388">
        <v>18</v>
      </c>
      <c r="J4" s="388"/>
      <c r="K4" s="388"/>
      <c r="L4" s="388"/>
      <c r="M4" s="388">
        <v>18</v>
      </c>
      <c r="N4" s="388"/>
      <c r="O4" s="388"/>
      <c r="P4" s="388"/>
      <c r="Q4" s="388">
        <v>18</v>
      </c>
      <c r="R4" s="388"/>
      <c r="S4" s="388"/>
      <c r="T4" s="388"/>
      <c r="U4" s="388">
        <v>18</v>
      </c>
      <c r="V4" s="388"/>
      <c r="W4" s="388"/>
      <c r="X4" s="389"/>
    </row>
    <row r="5" spans="1:25" ht="18" customHeight="1">
      <c r="A5" s="390"/>
      <c r="B5" s="391" t="s">
        <v>253</v>
      </c>
      <c r="C5" s="391"/>
      <c r="D5" s="392"/>
      <c r="E5" s="393">
        <v>11</v>
      </c>
      <c r="F5" s="393"/>
      <c r="G5" s="393"/>
      <c r="H5" s="393"/>
      <c r="I5" s="393">
        <v>10</v>
      </c>
      <c r="J5" s="393"/>
      <c r="K5" s="393"/>
      <c r="L5" s="393"/>
      <c r="M5" s="393">
        <v>10</v>
      </c>
      <c r="N5" s="393"/>
      <c r="O5" s="393"/>
      <c r="P5" s="393"/>
      <c r="Q5" s="393">
        <v>10</v>
      </c>
      <c r="R5" s="393"/>
      <c r="S5" s="393"/>
      <c r="T5" s="393"/>
      <c r="U5" s="393">
        <v>10</v>
      </c>
      <c r="V5" s="393"/>
      <c r="W5" s="393"/>
      <c r="X5" s="394"/>
    </row>
    <row r="6" spans="1:25" ht="18" customHeight="1">
      <c r="A6" s="390"/>
      <c r="B6" s="391" t="s">
        <v>254</v>
      </c>
      <c r="C6" s="391"/>
      <c r="D6" s="392"/>
      <c r="E6" s="393">
        <v>3</v>
      </c>
      <c r="F6" s="393"/>
      <c r="G6" s="393"/>
      <c r="H6" s="393"/>
      <c r="I6" s="393">
        <v>3</v>
      </c>
      <c r="J6" s="393"/>
      <c r="K6" s="393"/>
      <c r="L6" s="393"/>
      <c r="M6" s="393">
        <v>3</v>
      </c>
      <c r="N6" s="393"/>
      <c r="O6" s="393"/>
      <c r="P6" s="393"/>
      <c r="Q6" s="393">
        <v>3</v>
      </c>
      <c r="R6" s="393"/>
      <c r="S6" s="393"/>
      <c r="T6" s="393"/>
      <c r="U6" s="393">
        <v>3</v>
      </c>
      <c r="V6" s="393"/>
      <c r="W6" s="393"/>
      <c r="X6" s="394"/>
    </row>
    <row r="7" spans="1:25" ht="18" customHeight="1">
      <c r="A7" s="390"/>
      <c r="B7" s="391" t="s">
        <v>255</v>
      </c>
      <c r="C7" s="391"/>
      <c r="D7" s="392"/>
      <c r="E7" s="393">
        <v>1</v>
      </c>
      <c r="F7" s="393"/>
      <c r="G7" s="393"/>
      <c r="H7" s="393"/>
      <c r="I7" s="393">
        <v>1</v>
      </c>
      <c r="J7" s="393"/>
      <c r="K7" s="393"/>
      <c r="L7" s="393"/>
      <c r="M7" s="393">
        <v>1</v>
      </c>
      <c r="N7" s="393"/>
      <c r="O7" s="393"/>
      <c r="P7" s="393"/>
      <c r="Q7" s="393">
        <v>1</v>
      </c>
      <c r="R7" s="393"/>
      <c r="S7" s="393"/>
      <c r="T7" s="393"/>
      <c r="U7" s="393">
        <v>1</v>
      </c>
      <c r="V7" s="393"/>
      <c r="W7" s="393"/>
      <c r="X7" s="394"/>
    </row>
    <row r="8" spans="1:25" ht="18" customHeight="1" thickBot="1">
      <c r="A8" s="395"/>
      <c r="B8" s="396" t="s">
        <v>256</v>
      </c>
      <c r="C8" s="396"/>
      <c r="D8" s="397"/>
      <c r="E8" s="398">
        <v>3</v>
      </c>
      <c r="F8" s="398"/>
      <c r="G8" s="398"/>
      <c r="H8" s="398"/>
      <c r="I8" s="398">
        <v>4</v>
      </c>
      <c r="J8" s="398"/>
      <c r="K8" s="398"/>
      <c r="L8" s="398"/>
      <c r="M8" s="398">
        <v>4</v>
      </c>
      <c r="N8" s="398"/>
      <c r="O8" s="398"/>
      <c r="P8" s="398"/>
      <c r="Q8" s="398">
        <v>4</v>
      </c>
      <c r="R8" s="398"/>
      <c r="S8" s="398"/>
      <c r="T8" s="398"/>
      <c r="U8" s="398">
        <v>4</v>
      </c>
      <c r="V8" s="398"/>
      <c r="W8" s="398"/>
      <c r="X8" s="399"/>
    </row>
    <row r="9" spans="1:25" ht="3.75" customHeight="1">
      <c r="A9" s="153"/>
      <c r="B9" s="400"/>
      <c r="C9" s="400"/>
      <c r="D9" s="400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</row>
    <row r="10" spans="1:25" ht="18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84" t="s">
        <v>257</v>
      </c>
      <c r="Y10" s="154"/>
    </row>
    <row r="11" spans="1:25" ht="18" customHeight="1">
      <c r="A11" s="3"/>
      <c r="B11" s="3"/>
      <c r="C11" s="62"/>
      <c r="D11" s="62"/>
      <c r="E11" s="44"/>
      <c r="F11" s="62"/>
      <c r="G11" s="62"/>
      <c r="H11" s="3"/>
      <c r="I11" s="62"/>
      <c r="J11" s="62"/>
      <c r="K11" s="3"/>
      <c r="L11" s="62"/>
      <c r="M11" s="62"/>
      <c r="N11" s="3"/>
      <c r="O11" s="62"/>
      <c r="P11" s="62"/>
      <c r="Q11" s="3"/>
      <c r="R11" s="62"/>
      <c r="S11" s="62"/>
      <c r="T11" s="3"/>
      <c r="U11" s="62"/>
      <c r="V11" s="62"/>
      <c r="W11" s="62"/>
      <c r="X11" s="44"/>
      <c r="Y11" s="154"/>
    </row>
    <row r="12" spans="1:25" ht="20.25" customHeight="1">
      <c r="A12" s="155" t="s">
        <v>258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4"/>
    </row>
    <row r="13" spans="1:25" ht="2.25" customHeight="1" thickBot="1">
      <c r="A13" s="155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4"/>
    </row>
    <row r="14" spans="1:25" ht="18" customHeight="1">
      <c r="A14" s="157"/>
      <c r="B14" s="380"/>
      <c r="C14" s="291"/>
      <c r="D14" s="158"/>
      <c r="E14" s="292" t="s">
        <v>65</v>
      </c>
      <c r="F14" s="381"/>
      <c r="G14" s="381"/>
      <c r="H14" s="381"/>
      <c r="I14" s="292" t="s">
        <v>175</v>
      </c>
      <c r="J14" s="381"/>
      <c r="K14" s="381"/>
      <c r="L14" s="381"/>
      <c r="M14" s="292" t="s">
        <v>251</v>
      </c>
      <c r="N14" s="381"/>
      <c r="O14" s="381"/>
      <c r="P14" s="381"/>
      <c r="Q14" s="292" t="s">
        <v>68</v>
      </c>
      <c r="R14" s="381"/>
      <c r="S14" s="381"/>
      <c r="T14" s="381"/>
      <c r="U14" s="383" t="s">
        <v>252</v>
      </c>
      <c r="V14" s="381"/>
      <c r="W14" s="381"/>
      <c r="X14" s="384"/>
    </row>
    <row r="15" spans="1:25" ht="18" customHeight="1">
      <c r="A15" s="402" t="s">
        <v>259</v>
      </c>
      <c r="B15" s="403"/>
      <c r="C15" s="403"/>
      <c r="D15" s="404"/>
      <c r="E15" s="405">
        <v>1</v>
      </c>
      <c r="F15" s="405"/>
      <c r="G15" s="405"/>
      <c r="H15" s="405"/>
      <c r="I15" s="405">
        <v>1</v>
      </c>
      <c r="J15" s="405"/>
      <c r="K15" s="405"/>
      <c r="L15" s="405"/>
      <c r="M15" s="405">
        <v>1</v>
      </c>
      <c r="N15" s="405"/>
      <c r="O15" s="405"/>
      <c r="P15" s="405"/>
      <c r="Q15" s="405">
        <v>1</v>
      </c>
      <c r="R15" s="405"/>
      <c r="S15" s="405"/>
      <c r="T15" s="405"/>
      <c r="U15" s="405">
        <v>1</v>
      </c>
      <c r="V15" s="405"/>
      <c r="W15" s="405"/>
      <c r="X15" s="406"/>
    </row>
    <row r="16" spans="1:25" ht="18" customHeight="1" thickBot="1">
      <c r="A16" s="407" t="s">
        <v>260</v>
      </c>
      <c r="B16" s="408"/>
      <c r="C16" s="408"/>
      <c r="D16" s="409"/>
      <c r="E16" s="398">
        <v>37</v>
      </c>
      <c r="F16" s="398"/>
      <c r="G16" s="398"/>
      <c r="H16" s="398"/>
      <c r="I16" s="398">
        <v>37</v>
      </c>
      <c r="J16" s="398"/>
      <c r="K16" s="398"/>
      <c r="L16" s="398"/>
      <c r="M16" s="398">
        <v>37</v>
      </c>
      <c r="N16" s="398"/>
      <c r="O16" s="398"/>
      <c r="P16" s="398"/>
      <c r="Q16" s="398">
        <v>37</v>
      </c>
      <c r="R16" s="398"/>
      <c r="S16" s="398"/>
      <c r="T16" s="398"/>
      <c r="U16" s="398">
        <v>37</v>
      </c>
      <c r="V16" s="398"/>
      <c r="W16" s="398"/>
      <c r="X16" s="399"/>
    </row>
    <row r="17" spans="1:26" ht="3.75" customHeight="1">
      <c r="A17" s="377"/>
      <c r="B17" s="377"/>
      <c r="C17" s="377"/>
      <c r="D17" s="377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</row>
    <row r="18" spans="1:26" ht="18" customHeight="1">
      <c r="A18" s="85" t="s">
        <v>261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154"/>
      <c r="Z18" s="154"/>
    </row>
    <row r="19" spans="1:26" ht="20.25" customHeight="1"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  <c r="V19" s="152"/>
      <c r="W19" s="152"/>
      <c r="X19" s="153"/>
      <c r="Y19" s="154"/>
    </row>
    <row r="20" spans="1:26" ht="20.25" customHeight="1">
      <c r="A20" s="155" t="s">
        <v>262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  <c r="V20" s="152"/>
      <c r="W20" s="152"/>
      <c r="X20" s="156" t="s">
        <v>95</v>
      </c>
      <c r="Y20" s="154"/>
    </row>
    <row r="21" spans="1:26" ht="2.25" customHeight="1" thickBot="1">
      <c r="A21" s="155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3"/>
      <c r="V21" s="152"/>
      <c r="W21" s="152"/>
      <c r="X21" s="156"/>
      <c r="Y21" s="154"/>
    </row>
    <row r="22" spans="1:26" ht="18" customHeight="1">
      <c r="A22" s="157"/>
      <c r="B22" s="380"/>
      <c r="C22" s="291"/>
      <c r="D22" s="291"/>
      <c r="E22" s="410" t="s">
        <v>263</v>
      </c>
      <c r="F22" s="411"/>
      <c r="G22" s="411"/>
      <c r="H22" s="411"/>
      <c r="I22" s="412"/>
      <c r="J22" s="210" t="s">
        <v>264</v>
      </c>
      <c r="K22" s="211"/>
      <c r="L22" s="211"/>
      <c r="M22" s="211"/>
      <c r="N22" s="103"/>
      <c r="O22" s="210" t="s">
        <v>265</v>
      </c>
      <c r="P22" s="211"/>
      <c r="Q22" s="211"/>
      <c r="R22" s="211"/>
      <c r="S22" s="103"/>
      <c r="T22" s="210" t="s">
        <v>266</v>
      </c>
      <c r="U22" s="291"/>
      <c r="V22" s="291"/>
      <c r="W22" s="291"/>
      <c r="X22" s="413"/>
      <c r="Y22" s="154"/>
    </row>
    <row r="23" spans="1:26" ht="18" customHeight="1">
      <c r="A23" s="27" t="s">
        <v>41</v>
      </c>
      <c r="B23" s="28"/>
      <c r="C23" s="222"/>
      <c r="D23" s="222"/>
      <c r="E23" s="414">
        <v>761</v>
      </c>
      <c r="F23" s="415"/>
      <c r="G23" s="415"/>
      <c r="H23" s="415"/>
      <c r="I23" s="415"/>
      <c r="J23" s="416">
        <v>541</v>
      </c>
      <c r="K23" s="416"/>
      <c r="L23" s="416"/>
      <c r="M23" s="416"/>
      <c r="N23" s="416"/>
      <c r="O23" s="416">
        <v>73</v>
      </c>
      <c r="P23" s="416"/>
      <c r="Q23" s="416"/>
      <c r="R23" s="416"/>
      <c r="S23" s="416"/>
      <c r="T23" s="416">
        <v>147</v>
      </c>
      <c r="U23" s="416"/>
      <c r="V23" s="416"/>
      <c r="W23" s="416"/>
      <c r="X23" s="417"/>
      <c r="Y23" s="154"/>
    </row>
    <row r="24" spans="1:26" ht="18" customHeight="1">
      <c r="A24" s="27">
        <v>26</v>
      </c>
      <c r="B24" s="28"/>
      <c r="C24" s="222"/>
      <c r="D24" s="222"/>
      <c r="E24" s="414">
        <v>751</v>
      </c>
      <c r="F24" s="415"/>
      <c r="G24" s="415"/>
      <c r="H24" s="415"/>
      <c r="I24" s="415"/>
      <c r="J24" s="416">
        <v>538</v>
      </c>
      <c r="K24" s="416"/>
      <c r="L24" s="416"/>
      <c r="M24" s="416"/>
      <c r="N24" s="416"/>
      <c r="O24" s="416">
        <v>83</v>
      </c>
      <c r="P24" s="416"/>
      <c r="Q24" s="416"/>
      <c r="R24" s="416"/>
      <c r="S24" s="416"/>
      <c r="T24" s="416">
        <v>130</v>
      </c>
      <c r="U24" s="416"/>
      <c r="V24" s="416"/>
      <c r="W24" s="416"/>
      <c r="X24" s="417"/>
      <c r="Y24" s="154"/>
    </row>
    <row r="25" spans="1:26" ht="18" customHeight="1">
      <c r="A25" s="27">
        <v>27</v>
      </c>
      <c r="B25" s="28"/>
      <c r="C25" s="222"/>
      <c r="D25" s="222"/>
      <c r="E25" s="414">
        <v>770</v>
      </c>
      <c r="F25" s="415"/>
      <c r="G25" s="415"/>
      <c r="H25" s="415"/>
      <c r="I25" s="415"/>
      <c r="J25" s="416">
        <v>555</v>
      </c>
      <c r="K25" s="416"/>
      <c r="L25" s="416"/>
      <c r="M25" s="416"/>
      <c r="N25" s="416"/>
      <c r="O25" s="416">
        <v>77</v>
      </c>
      <c r="P25" s="416"/>
      <c r="Q25" s="416"/>
      <c r="R25" s="416"/>
      <c r="S25" s="416"/>
      <c r="T25" s="416">
        <v>138</v>
      </c>
      <c r="U25" s="416"/>
      <c r="V25" s="416"/>
      <c r="W25" s="416"/>
      <c r="X25" s="417"/>
      <c r="Y25" s="154"/>
    </row>
    <row r="26" spans="1:26" ht="18" customHeight="1">
      <c r="A26" s="27">
        <v>28</v>
      </c>
      <c r="B26" s="28"/>
      <c r="C26" s="222"/>
      <c r="D26" s="418"/>
      <c r="E26" s="414">
        <v>816</v>
      </c>
      <c r="F26" s="415"/>
      <c r="G26" s="415"/>
      <c r="H26" s="415"/>
      <c r="I26" s="415"/>
      <c r="J26" s="416">
        <v>600</v>
      </c>
      <c r="K26" s="416"/>
      <c r="L26" s="416"/>
      <c r="M26" s="416"/>
      <c r="N26" s="416"/>
      <c r="O26" s="416">
        <v>76</v>
      </c>
      <c r="P26" s="416"/>
      <c r="Q26" s="416"/>
      <c r="R26" s="416"/>
      <c r="S26" s="416"/>
      <c r="T26" s="416">
        <v>140</v>
      </c>
      <c r="U26" s="416"/>
      <c r="V26" s="416"/>
      <c r="W26" s="416"/>
      <c r="X26" s="417"/>
    </row>
    <row r="27" spans="1:26" ht="18" customHeight="1" thickBot="1">
      <c r="A27" s="35">
        <v>29</v>
      </c>
      <c r="B27" s="36"/>
      <c r="C27" s="419"/>
      <c r="D27" s="420"/>
      <c r="E27" s="421">
        <v>827</v>
      </c>
      <c r="F27" s="422"/>
      <c r="G27" s="422"/>
      <c r="H27" s="422"/>
      <c r="I27" s="422"/>
      <c r="J27" s="423">
        <v>610</v>
      </c>
      <c r="K27" s="423"/>
      <c r="L27" s="423"/>
      <c r="M27" s="423"/>
      <c r="N27" s="423"/>
      <c r="O27" s="423">
        <v>74</v>
      </c>
      <c r="P27" s="423"/>
      <c r="Q27" s="423"/>
      <c r="R27" s="423"/>
      <c r="S27" s="423"/>
      <c r="T27" s="423">
        <v>143</v>
      </c>
      <c r="U27" s="423"/>
      <c r="V27" s="423"/>
      <c r="W27" s="423"/>
      <c r="X27" s="424"/>
      <c r="Y27" s="154"/>
    </row>
    <row r="28" spans="1:26" ht="3.75" customHeight="1">
      <c r="A28" s="3"/>
      <c r="B28" s="3"/>
      <c r="C28" s="62"/>
      <c r="D28" s="62"/>
      <c r="E28" s="425"/>
      <c r="F28" s="425"/>
      <c r="G28" s="425"/>
      <c r="H28" s="425"/>
      <c r="I28" s="425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154"/>
    </row>
    <row r="29" spans="1:26" ht="20.25" customHeight="1">
      <c r="A29" s="153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62"/>
      <c r="W29" s="62"/>
      <c r="X29" s="184" t="s">
        <v>206</v>
      </c>
      <c r="Y29" s="154"/>
    </row>
    <row r="30" spans="1:26" ht="20.25" customHeight="1"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3"/>
      <c r="U30" s="152"/>
      <c r="V30" s="152"/>
      <c r="W30" s="152"/>
      <c r="X30" s="153"/>
      <c r="Y30" s="154"/>
      <c r="Z30" s="154"/>
    </row>
    <row r="31" spans="1:26" ht="21.75" customHeight="1">
      <c r="A31" s="155" t="s">
        <v>267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3"/>
      <c r="U31" s="152"/>
      <c r="V31" s="152"/>
      <c r="W31" s="152"/>
      <c r="X31" s="156" t="s">
        <v>268</v>
      </c>
      <c r="Y31" s="154"/>
      <c r="Z31" s="154"/>
    </row>
    <row r="32" spans="1:26" ht="1.5" customHeight="1" thickBot="1">
      <c r="A32" s="155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3"/>
      <c r="U32" s="152"/>
      <c r="V32" s="152"/>
      <c r="W32" s="152"/>
      <c r="X32" s="156"/>
      <c r="Y32" s="154"/>
      <c r="Z32" s="154"/>
    </row>
    <row r="33" spans="1:43" ht="18" customHeight="1">
      <c r="A33" s="427"/>
      <c r="B33" s="428"/>
      <c r="C33" s="291"/>
      <c r="D33" s="291"/>
      <c r="E33" s="291"/>
      <c r="F33" s="158"/>
      <c r="G33" s="292" t="s">
        <v>269</v>
      </c>
      <c r="H33" s="381"/>
      <c r="I33" s="381"/>
      <c r="J33" s="381"/>
      <c r="K33" s="381"/>
      <c r="L33" s="381"/>
      <c r="M33" s="292" t="s">
        <v>270</v>
      </c>
      <c r="N33" s="211"/>
      <c r="O33" s="211"/>
      <c r="P33" s="211"/>
      <c r="Q33" s="211"/>
      <c r="R33" s="103"/>
      <c r="S33" s="381" t="s">
        <v>271</v>
      </c>
      <c r="T33" s="211"/>
      <c r="U33" s="211"/>
      <c r="V33" s="211"/>
      <c r="W33" s="211"/>
      <c r="X33" s="212"/>
      <c r="Y33" s="154"/>
      <c r="Z33" s="154"/>
      <c r="AA33" s="154"/>
    </row>
    <row r="34" spans="1:43" ht="18" customHeight="1">
      <c r="A34" s="12" t="s">
        <v>41</v>
      </c>
      <c r="B34" s="13"/>
      <c r="C34" s="222"/>
      <c r="D34" s="222"/>
      <c r="E34" s="222"/>
      <c r="F34" s="418"/>
      <c r="G34" s="429">
        <v>7307</v>
      </c>
      <c r="H34" s="416"/>
      <c r="I34" s="416"/>
      <c r="J34" s="416"/>
      <c r="K34" s="416"/>
      <c r="L34" s="416"/>
      <c r="M34" s="430">
        <v>9542</v>
      </c>
      <c r="N34" s="416"/>
      <c r="O34" s="416"/>
      <c r="P34" s="416"/>
      <c r="Q34" s="416"/>
      <c r="R34" s="416"/>
      <c r="S34" s="431">
        <v>1143070000</v>
      </c>
      <c r="T34" s="432"/>
      <c r="U34" s="432"/>
      <c r="V34" s="432"/>
      <c r="W34" s="432"/>
      <c r="X34" s="433"/>
      <c r="Y34" s="154"/>
      <c r="Z34" s="154"/>
      <c r="AA34" s="154"/>
    </row>
    <row r="35" spans="1:43" ht="18" customHeight="1">
      <c r="A35" s="12">
        <v>26</v>
      </c>
      <c r="B35" s="13"/>
      <c r="C35" s="222"/>
      <c r="D35" s="222"/>
      <c r="E35" s="222"/>
      <c r="F35" s="418"/>
      <c r="G35" s="429">
        <v>7619</v>
      </c>
      <c r="H35" s="416"/>
      <c r="I35" s="416"/>
      <c r="J35" s="416"/>
      <c r="K35" s="416"/>
      <c r="L35" s="416"/>
      <c r="M35" s="430">
        <v>9908</v>
      </c>
      <c r="N35" s="416"/>
      <c r="O35" s="416"/>
      <c r="P35" s="416"/>
      <c r="Q35" s="416"/>
      <c r="R35" s="416"/>
      <c r="S35" s="431">
        <v>1178540000</v>
      </c>
      <c r="T35" s="432"/>
      <c r="U35" s="432"/>
      <c r="V35" s="432"/>
      <c r="W35" s="432"/>
      <c r="X35" s="433"/>
      <c r="Y35" s="154"/>
      <c r="Z35" s="154"/>
      <c r="AA35" s="154"/>
    </row>
    <row r="36" spans="1:43" ht="18" customHeight="1">
      <c r="A36" s="12">
        <v>27</v>
      </c>
      <c r="B36" s="13"/>
      <c r="C36" s="222"/>
      <c r="D36" s="222"/>
      <c r="E36" s="222"/>
      <c r="F36" s="418"/>
      <c r="G36" s="429">
        <v>7711</v>
      </c>
      <c r="H36" s="416"/>
      <c r="I36" s="416"/>
      <c r="J36" s="416"/>
      <c r="K36" s="416"/>
      <c r="L36" s="416"/>
      <c r="M36" s="430">
        <v>10081</v>
      </c>
      <c r="N36" s="416"/>
      <c r="O36" s="416"/>
      <c r="P36" s="416"/>
      <c r="Q36" s="416"/>
      <c r="R36" s="416"/>
      <c r="S36" s="431">
        <v>1197230000</v>
      </c>
      <c r="T36" s="432"/>
      <c r="U36" s="432"/>
      <c r="V36" s="432"/>
      <c r="W36" s="432"/>
      <c r="X36" s="433"/>
      <c r="Y36" s="154"/>
      <c r="Z36" s="154"/>
      <c r="AA36" s="154"/>
    </row>
    <row r="37" spans="1:43" ht="18" customHeight="1">
      <c r="A37" s="12">
        <v>28</v>
      </c>
      <c r="B37" s="13"/>
      <c r="C37" s="222"/>
      <c r="D37" s="222"/>
      <c r="E37" s="222"/>
      <c r="F37" s="418"/>
      <c r="G37" s="429">
        <v>7722</v>
      </c>
      <c r="H37" s="416"/>
      <c r="I37" s="416"/>
      <c r="J37" s="416"/>
      <c r="K37" s="416"/>
      <c r="L37" s="416"/>
      <c r="M37" s="430">
        <v>10126</v>
      </c>
      <c r="N37" s="416"/>
      <c r="O37" s="416"/>
      <c r="P37" s="416"/>
      <c r="Q37" s="416"/>
      <c r="R37" s="416"/>
      <c r="S37" s="431">
        <v>1198615000</v>
      </c>
      <c r="T37" s="432"/>
      <c r="U37" s="432"/>
      <c r="V37" s="432"/>
      <c r="W37" s="432"/>
      <c r="X37" s="433"/>
    </row>
    <row r="38" spans="1:43" ht="18" customHeight="1" thickBot="1">
      <c r="A38" s="434">
        <v>29</v>
      </c>
      <c r="B38" s="435"/>
      <c r="C38" s="419"/>
      <c r="D38" s="419"/>
      <c r="E38" s="419"/>
      <c r="F38" s="420"/>
      <c r="G38" s="436">
        <v>7807</v>
      </c>
      <c r="H38" s="423"/>
      <c r="I38" s="423"/>
      <c r="J38" s="423"/>
      <c r="K38" s="423"/>
      <c r="L38" s="423"/>
      <c r="M38" s="437">
        <v>10240</v>
      </c>
      <c r="N38" s="423"/>
      <c r="O38" s="423"/>
      <c r="P38" s="423"/>
      <c r="Q38" s="423"/>
      <c r="R38" s="423"/>
      <c r="S38" s="438">
        <v>1205750000</v>
      </c>
      <c r="T38" s="439"/>
      <c r="U38" s="439"/>
      <c r="V38" s="439"/>
      <c r="W38" s="439"/>
      <c r="X38" s="440"/>
      <c r="Y38" s="154"/>
      <c r="Z38" s="154"/>
      <c r="AA38" s="154"/>
    </row>
    <row r="39" spans="1:43" ht="3.75" customHeight="1">
      <c r="A39" s="140"/>
      <c r="B39" s="140"/>
      <c r="C39" s="62"/>
      <c r="D39" s="62"/>
      <c r="E39" s="62"/>
      <c r="F39" s="62"/>
      <c r="G39" s="441"/>
      <c r="H39" s="426"/>
      <c r="I39" s="426"/>
      <c r="J39" s="426"/>
      <c r="K39" s="426"/>
      <c r="L39" s="426"/>
      <c r="M39" s="441"/>
      <c r="N39" s="426"/>
      <c r="O39" s="426"/>
      <c r="P39" s="426"/>
      <c r="Q39" s="426"/>
      <c r="R39" s="426"/>
      <c r="S39" s="442"/>
      <c r="T39" s="332"/>
      <c r="U39" s="332"/>
      <c r="V39" s="332"/>
      <c r="W39" s="332"/>
      <c r="X39" s="332"/>
      <c r="Y39" s="154"/>
      <c r="Z39" s="154"/>
      <c r="AA39" s="154"/>
    </row>
    <row r="40" spans="1:43" ht="20.25" customHeight="1">
      <c r="A40" s="443" t="s">
        <v>272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152"/>
      <c r="U40" s="62"/>
      <c r="V40" s="62"/>
      <c r="W40" s="62"/>
      <c r="X40" s="184" t="s">
        <v>273</v>
      </c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</row>
    <row r="41" spans="1:43" ht="18" customHeight="1">
      <c r="A41" s="443"/>
      <c r="B41" s="444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154"/>
      <c r="U41" s="154"/>
      <c r="V41" s="154"/>
      <c r="W41" s="154"/>
      <c r="X41" s="154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</row>
  </sheetData>
  <mergeCells count="109">
    <mergeCell ref="A38:F38"/>
    <mergeCell ref="G38:L38"/>
    <mergeCell ref="M38:R38"/>
    <mergeCell ref="S38:X38"/>
    <mergeCell ref="A36:F36"/>
    <mergeCell ref="G36:L36"/>
    <mergeCell ref="M36:R36"/>
    <mergeCell ref="S36:X36"/>
    <mergeCell ref="A37:F37"/>
    <mergeCell ref="G37:L37"/>
    <mergeCell ref="M37:R37"/>
    <mergeCell ref="S37:X37"/>
    <mergeCell ref="A34:F34"/>
    <mergeCell ref="G34:L34"/>
    <mergeCell ref="M34:R34"/>
    <mergeCell ref="S34:X34"/>
    <mergeCell ref="A35:F35"/>
    <mergeCell ref="G35:L35"/>
    <mergeCell ref="M35:R35"/>
    <mergeCell ref="S35:X35"/>
    <mergeCell ref="A27:D27"/>
    <mergeCell ref="E27:I27"/>
    <mergeCell ref="J27:N27"/>
    <mergeCell ref="O27:S27"/>
    <mergeCell ref="T27:X27"/>
    <mergeCell ref="A33:F33"/>
    <mergeCell ref="G33:L33"/>
    <mergeCell ref="M33:R33"/>
    <mergeCell ref="S33:X33"/>
    <mergeCell ref="A25:D25"/>
    <mergeCell ref="E25:I25"/>
    <mergeCell ref="J25:N25"/>
    <mergeCell ref="O25:S25"/>
    <mergeCell ref="T25:X25"/>
    <mergeCell ref="A26:D26"/>
    <mergeCell ref="E26:I26"/>
    <mergeCell ref="J26:N26"/>
    <mergeCell ref="O26:S26"/>
    <mergeCell ref="T26:X26"/>
    <mergeCell ref="A23:D23"/>
    <mergeCell ref="E23:I23"/>
    <mergeCell ref="J23:N23"/>
    <mergeCell ref="O23:S23"/>
    <mergeCell ref="T23:X23"/>
    <mergeCell ref="A24:D24"/>
    <mergeCell ref="E24:I24"/>
    <mergeCell ref="J24:N24"/>
    <mergeCell ref="O24:S24"/>
    <mergeCell ref="T24:X24"/>
    <mergeCell ref="A18:X18"/>
    <mergeCell ref="A22:D22"/>
    <mergeCell ref="E22:I22"/>
    <mergeCell ref="J22:N22"/>
    <mergeCell ref="O22:S22"/>
    <mergeCell ref="T22:X22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14:D14"/>
    <mergeCell ref="E14:H14"/>
    <mergeCell ref="I14:L14"/>
    <mergeCell ref="M14:P14"/>
    <mergeCell ref="Q14:T14"/>
    <mergeCell ref="U14:X14"/>
    <mergeCell ref="B8:D8"/>
    <mergeCell ref="E8:H8"/>
    <mergeCell ref="I8:L8"/>
    <mergeCell ref="M8:P8"/>
    <mergeCell ref="Q8:T8"/>
    <mergeCell ref="U8:X8"/>
    <mergeCell ref="B7:D7"/>
    <mergeCell ref="E7:H7"/>
    <mergeCell ref="I7:L7"/>
    <mergeCell ref="M7:P7"/>
    <mergeCell ref="Q7:T7"/>
    <mergeCell ref="U7:X7"/>
    <mergeCell ref="B6:D6"/>
    <mergeCell ref="E6:H6"/>
    <mergeCell ref="I6:L6"/>
    <mergeCell ref="M6:P6"/>
    <mergeCell ref="Q6:T6"/>
    <mergeCell ref="U6:X6"/>
    <mergeCell ref="B5:D5"/>
    <mergeCell ref="E5:H5"/>
    <mergeCell ref="I5:L5"/>
    <mergeCell ref="M5:P5"/>
    <mergeCell ref="Q5:T5"/>
    <mergeCell ref="U5:X5"/>
    <mergeCell ref="A4:D4"/>
    <mergeCell ref="E4:H4"/>
    <mergeCell ref="I4:L4"/>
    <mergeCell ref="M4:P4"/>
    <mergeCell ref="Q4:T4"/>
    <mergeCell ref="U4:X4"/>
    <mergeCell ref="A3:D3"/>
    <mergeCell ref="E3:H3"/>
    <mergeCell ref="I3:L3"/>
    <mergeCell ref="M3:P3"/>
    <mergeCell ref="Q3:T3"/>
    <mergeCell ref="U3:X3"/>
  </mergeCells>
  <phoneticPr fontId="3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>
    <oddFooter>&amp;C- 78 -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46"/>
  <sheetViews>
    <sheetView view="pageBreakPreview" zoomScaleNormal="100" zoomScaleSheetLayoutView="100" workbookViewId="0">
      <selection activeCell="A85" sqref="A85:CE96"/>
    </sheetView>
  </sheetViews>
  <sheetFormatPr defaultRowHeight="12"/>
  <cols>
    <col min="1" max="1" width="18" style="151" customWidth="1"/>
    <col min="2" max="7" width="11.625" style="151" customWidth="1"/>
    <col min="8" max="8" width="9" style="151" bestFit="1" customWidth="1"/>
    <col min="9" max="9" width="9" style="151" customWidth="1"/>
    <col min="10" max="16384" width="9" style="151"/>
  </cols>
  <sheetData>
    <row r="1" spans="1:8" ht="20.25" customHeight="1">
      <c r="A1" s="155" t="s">
        <v>274</v>
      </c>
      <c r="B1" s="183"/>
      <c r="C1" s="183"/>
      <c r="D1" s="183"/>
      <c r="E1" s="183"/>
      <c r="F1" s="183"/>
      <c r="G1" s="183"/>
      <c r="H1" s="154"/>
    </row>
    <row r="2" spans="1:8" ht="2.25" customHeight="1" thickBot="1">
      <c r="A2" s="155"/>
      <c r="B2" s="183"/>
      <c r="C2" s="183"/>
      <c r="D2" s="183"/>
      <c r="E2" s="183"/>
      <c r="F2" s="183"/>
      <c r="G2" s="183"/>
      <c r="H2" s="154"/>
    </row>
    <row r="3" spans="1:8" ht="21" customHeight="1">
      <c r="A3" s="234"/>
      <c r="B3" s="210" t="s">
        <v>275</v>
      </c>
      <c r="C3" s="291"/>
      <c r="D3" s="158"/>
      <c r="E3" s="210" t="s">
        <v>276</v>
      </c>
      <c r="F3" s="291"/>
      <c r="G3" s="413"/>
    </row>
    <row r="4" spans="1:8" ht="21" customHeight="1">
      <c r="A4" s="266" t="s">
        <v>41</v>
      </c>
      <c r="B4" s="50">
        <v>25</v>
      </c>
      <c r="C4" s="28"/>
      <c r="D4" s="28"/>
      <c r="E4" s="78">
        <v>808</v>
      </c>
      <c r="F4" s="78"/>
      <c r="G4" s="79"/>
    </row>
    <row r="5" spans="1:8" ht="21" customHeight="1">
      <c r="A5" s="266">
        <v>26</v>
      </c>
      <c r="B5" s="50">
        <v>21</v>
      </c>
      <c r="C5" s="28"/>
      <c r="D5" s="28"/>
      <c r="E5" s="78">
        <v>682</v>
      </c>
      <c r="F5" s="78"/>
      <c r="G5" s="79"/>
    </row>
    <row r="6" spans="1:8" ht="21" customHeight="1">
      <c r="A6" s="266">
        <v>27</v>
      </c>
      <c r="B6" s="50">
        <v>21</v>
      </c>
      <c r="C6" s="28"/>
      <c r="D6" s="28"/>
      <c r="E6" s="78">
        <v>645</v>
      </c>
      <c r="F6" s="78"/>
      <c r="G6" s="79"/>
    </row>
    <row r="7" spans="1:8" ht="21" customHeight="1">
      <c r="A7" s="266">
        <v>28</v>
      </c>
      <c r="B7" s="50">
        <v>17</v>
      </c>
      <c r="C7" s="28"/>
      <c r="D7" s="28"/>
      <c r="E7" s="78">
        <v>813</v>
      </c>
      <c r="F7" s="78"/>
      <c r="G7" s="79"/>
    </row>
    <row r="8" spans="1:8" ht="21" customHeight="1" thickBot="1">
      <c r="A8" s="269">
        <v>29</v>
      </c>
      <c r="B8" s="131">
        <v>18</v>
      </c>
      <c r="C8" s="36"/>
      <c r="D8" s="36"/>
      <c r="E8" s="83">
        <v>843</v>
      </c>
      <c r="F8" s="83"/>
      <c r="G8" s="84"/>
    </row>
    <row r="9" spans="1:8" ht="3.75" customHeight="1">
      <c r="A9" s="3"/>
      <c r="B9" s="3"/>
      <c r="C9" s="3"/>
      <c r="D9" s="3"/>
      <c r="E9" s="137"/>
      <c r="F9" s="137"/>
      <c r="G9" s="137"/>
    </row>
    <row r="10" spans="1:8" ht="20.25" customHeight="1">
      <c r="A10" s="153"/>
      <c r="B10" s="153"/>
      <c r="C10" s="153"/>
      <c r="D10" s="153"/>
      <c r="E10" s="153"/>
      <c r="F10" s="153"/>
      <c r="G10" s="184" t="s">
        <v>154</v>
      </c>
      <c r="H10" s="154"/>
    </row>
    <row r="11" spans="1:8" ht="20.25" customHeight="1">
      <c r="A11" s="445"/>
      <c r="B11" s="445"/>
      <c r="C11" s="445"/>
      <c r="D11" s="445"/>
      <c r="E11" s="445"/>
      <c r="F11" s="445"/>
      <c r="G11" s="446"/>
    </row>
    <row r="12" spans="1:8" ht="21.75" customHeight="1">
      <c r="A12" s="155" t="s">
        <v>277</v>
      </c>
      <c r="B12" s="152"/>
      <c r="C12" s="152"/>
      <c r="D12" s="152"/>
      <c r="E12" s="152"/>
      <c r="F12" s="152"/>
      <c r="G12" s="156" t="s">
        <v>278</v>
      </c>
      <c r="H12" s="154"/>
    </row>
    <row r="13" spans="1:8" ht="1.5" customHeight="1" thickBot="1">
      <c r="A13" s="155"/>
      <c r="B13" s="152"/>
      <c r="C13" s="152"/>
      <c r="D13" s="152"/>
      <c r="E13" s="152"/>
      <c r="F13" s="152"/>
      <c r="G13" s="156"/>
      <c r="H13" s="154"/>
    </row>
    <row r="14" spans="1:8" ht="21" customHeight="1">
      <c r="A14" s="234"/>
      <c r="B14" s="447" t="s">
        <v>279</v>
      </c>
      <c r="C14" s="447" t="s">
        <v>280</v>
      </c>
      <c r="D14" s="447" t="s">
        <v>281</v>
      </c>
      <c r="E14" s="447" t="s">
        <v>282</v>
      </c>
      <c r="F14" s="447" t="s">
        <v>283</v>
      </c>
      <c r="G14" s="448" t="s">
        <v>284</v>
      </c>
    </row>
    <row r="15" spans="1:8" ht="21" customHeight="1">
      <c r="A15" s="266" t="s">
        <v>41</v>
      </c>
      <c r="B15" s="449">
        <v>4100</v>
      </c>
      <c r="C15" s="221">
        <v>4023</v>
      </c>
      <c r="D15" s="221">
        <v>3263</v>
      </c>
      <c r="E15" s="221">
        <v>73</v>
      </c>
      <c r="F15" s="221">
        <v>214</v>
      </c>
      <c r="G15" s="229">
        <v>473</v>
      </c>
    </row>
    <row r="16" spans="1:8" ht="21" customHeight="1">
      <c r="A16" s="266">
        <v>26</v>
      </c>
      <c r="B16" s="449">
        <v>4120</v>
      </c>
      <c r="C16" s="221">
        <v>4058</v>
      </c>
      <c r="D16" s="221">
        <v>3383</v>
      </c>
      <c r="E16" s="221">
        <v>94</v>
      </c>
      <c r="F16" s="221">
        <v>186</v>
      </c>
      <c r="G16" s="229">
        <v>395</v>
      </c>
    </row>
    <row r="17" spans="1:8" ht="21" customHeight="1">
      <c r="A17" s="266">
        <v>27</v>
      </c>
      <c r="B17" s="449">
        <v>4120</v>
      </c>
      <c r="C17" s="221">
        <v>4117</v>
      </c>
      <c r="D17" s="221">
        <v>3390</v>
      </c>
      <c r="E17" s="221">
        <v>56</v>
      </c>
      <c r="F17" s="221">
        <v>214</v>
      </c>
      <c r="G17" s="229">
        <v>457</v>
      </c>
    </row>
    <row r="18" spans="1:8" ht="21" customHeight="1">
      <c r="A18" s="266">
        <v>28</v>
      </c>
      <c r="B18" s="221">
        <v>4120</v>
      </c>
      <c r="C18" s="221">
        <v>3850</v>
      </c>
      <c r="D18" s="221">
        <v>3180</v>
      </c>
      <c r="E18" s="221">
        <v>65</v>
      </c>
      <c r="F18" s="221">
        <v>218</v>
      </c>
      <c r="G18" s="229">
        <v>387</v>
      </c>
    </row>
    <row r="19" spans="1:8" ht="21" customHeight="1" thickBot="1">
      <c r="A19" s="269">
        <v>29</v>
      </c>
      <c r="B19" s="231">
        <v>4120</v>
      </c>
      <c r="C19" s="231">
        <v>4051</v>
      </c>
      <c r="D19" s="231">
        <v>3230</v>
      </c>
      <c r="E19" s="231">
        <v>166</v>
      </c>
      <c r="F19" s="231">
        <v>233</v>
      </c>
      <c r="G19" s="232">
        <v>422</v>
      </c>
    </row>
    <row r="20" spans="1:8" ht="3.75" customHeight="1">
      <c r="A20" s="3"/>
      <c r="B20" s="221"/>
      <c r="C20" s="221"/>
      <c r="D20" s="221"/>
      <c r="E20" s="221"/>
      <c r="F20" s="221"/>
      <c r="G20" s="221"/>
    </row>
    <row r="21" spans="1:8" ht="20.25" customHeight="1">
      <c r="A21" s="153"/>
      <c r="B21" s="153"/>
      <c r="C21" s="153"/>
      <c r="D21" s="153"/>
      <c r="E21" s="153"/>
      <c r="F21" s="153"/>
      <c r="G21" s="184" t="s">
        <v>154</v>
      </c>
      <c r="H21" s="154"/>
    </row>
    <row r="22" spans="1:8" ht="21" customHeight="1">
      <c r="A22" s="44"/>
      <c r="B22" s="44"/>
      <c r="C22" s="44"/>
      <c r="D22" s="44"/>
      <c r="E22" s="44"/>
      <c r="F22" s="44"/>
      <c r="G22" s="44"/>
      <c r="H22" s="154"/>
    </row>
    <row r="23" spans="1:8" ht="20.25" customHeight="1">
      <c r="A23" s="155" t="s">
        <v>285</v>
      </c>
      <c r="B23" s="152"/>
      <c r="C23" s="152"/>
      <c r="D23" s="152"/>
      <c r="E23" s="152"/>
      <c r="F23" s="152"/>
      <c r="G23" s="152"/>
      <c r="H23" s="154"/>
    </row>
    <row r="24" spans="1:8" ht="2.25" customHeight="1" thickBot="1">
      <c r="A24" s="155"/>
      <c r="B24" s="152"/>
      <c r="C24" s="152"/>
      <c r="D24" s="152"/>
      <c r="E24" s="152"/>
      <c r="F24" s="152"/>
      <c r="G24" s="152"/>
      <c r="H24" s="154"/>
    </row>
    <row r="25" spans="1:8" ht="21" customHeight="1">
      <c r="A25" s="234"/>
      <c r="B25" s="210" t="s">
        <v>286</v>
      </c>
      <c r="C25" s="291"/>
      <c r="D25" s="158"/>
      <c r="E25" s="210" t="s">
        <v>287</v>
      </c>
      <c r="F25" s="291"/>
      <c r="G25" s="413"/>
    </row>
    <row r="26" spans="1:8" ht="21" customHeight="1">
      <c r="A26" s="266" t="s">
        <v>41</v>
      </c>
      <c r="B26" s="142">
        <v>3561</v>
      </c>
      <c r="C26" s="450"/>
      <c r="D26" s="450"/>
      <c r="E26" s="78">
        <v>124</v>
      </c>
      <c r="F26" s="450"/>
      <c r="G26" s="451"/>
    </row>
    <row r="27" spans="1:8" ht="21" customHeight="1">
      <c r="A27" s="266">
        <v>26</v>
      </c>
      <c r="B27" s="142">
        <v>3518</v>
      </c>
      <c r="C27" s="450"/>
      <c r="D27" s="450"/>
      <c r="E27" s="78">
        <v>132</v>
      </c>
      <c r="F27" s="450"/>
      <c r="G27" s="451"/>
    </row>
    <row r="28" spans="1:8" ht="21" customHeight="1">
      <c r="A28" s="266">
        <v>27</v>
      </c>
      <c r="B28" s="142">
        <v>3235</v>
      </c>
      <c r="C28" s="450"/>
      <c r="D28" s="450"/>
      <c r="E28" s="78">
        <v>126</v>
      </c>
      <c r="F28" s="450"/>
      <c r="G28" s="451"/>
    </row>
    <row r="29" spans="1:8" ht="21" customHeight="1">
      <c r="A29" s="266">
        <v>28</v>
      </c>
      <c r="B29" s="142">
        <v>3449</v>
      </c>
      <c r="C29" s="450"/>
      <c r="D29" s="450"/>
      <c r="E29" s="78">
        <v>121</v>
      </c>
      <c r="F29" s="450"/>
      <c r="G29" s="451"/>
    </row>
    <row r="30" spans="1:8" ht="21" customHeight="1" thickBot="1">
      <c r="A30" s="269">
        <v>29</v>
      </c>
      <c r="B30" s="147">
        <v>3438</v>
      </c>
      <c r="C30" s="452"/>
      <c r="D30" s="452"/>
      <c r="E30" s="83">
        <v>112</v>
      </c>
      <c r="F30" s="452"/>
      <c r="G30" s="453"/>
    </row>
    <row r="31" spans="1:8" ht="3.75" customHeight="1">
      <c r="A31" s="3"/>
      <c r="B31" s="137"/>
      <c r="C31" s="4"/>
      <c r="D31" s="4"/>
      <c r="E31" s="137"/>
      <c r="F31" s="4"/>
      <c r="G31" s="4"/>
    </row>
    <row r="32" spans="1:8" ht="20.25" customHeight="1">
      <c r="A32" s="153"/>
      <c r="B32" s="153"/>
      <c r="C32" s="153"/>
      <c r="D32" s="153"/>
      <c r="E32" s="153"/>
      <c r="F32" s="153"/>
      <c r="G32" s="184" t="s">
        <v>154</v>
      </c>
      <c r="H32" s="154"/>
    </row>
    <row r="33" spans="1:7" ht="20.25" customHeight="1">
      <c r="A33" s="445"/>
      <c r="B33" s="445"/>
      <c r="C33" s="445"/>
      <c r="D33" s="445"/>
      <c r="E33" s="445"/>
      <c r="F33" s="445"/>
      <c r="G33" s="446"/>
    </row>
    <row r="34" spans="1:7" ht="21" customHeight="1" thickBot="1">
      <c r="A34" s="155" t="s">
        <v>288</v>
      </c>
      <c r="B34" s="62"/>
      <c r="C34" s="62"/>
      <c r="D34" s="445"/>
      <c r="E34" s="445"/>
      <c r="F34" s="154"/>
      <c r="G34" s="154"/>
    </row>
    <row r="35" spans="1:7" ht="21" customHeight="1">
      <c r="A35" s="45" t="s">
        <v>289</v>
      </c>
      <c r="B35" s="47"/>
      <c r="C35" s="159" t="s">
        <v>2</v>
      </c>
      <c r="D35" s="454" t="s">
        <v>22</v>
      </c>
      <c r="E35" s="159" t="s">
        <v>290</v>
      </c>
      <c r="F35" s="455" t="s">
        <v>291</v>
      </c>
    </row>
    <row r="36" spans="1:7" ht="21" customHeight="1">
      <c r="A36" s="456" t="s">
        <v>292</v>
      </c>
      <c r="B36" s="457"/>
      <c r="C36" s="458">
        <v>4372</v>
      </c>
      <c r="D36" s="459">
        <v>1645</v>
      </c>
      <c r="E36" s="459">
        <v>978</v>
      </c>
      <c r="F36" s="460">
        <v>59.45</v>
      </c>
    </row>
    <row r="37" spans="1:7" ht="21" customHeight="1">
      <c r="A37" s="461" t="s">
        <v>293</v>
      </c>
      <c r="B37" s="462"/>
      <c r="C37" s="463">
        <v>9445</v>
      </c>
      <c r="D37" s="463">
        <v>4174</v>
      </c>
      <c r="E37" s="463">
        <v>1660</v>
      </c>
      <c r="F37" s="464">
        <v>39.770000000000003</v>
      </c>
    </row>
    <row r="38" spans="1:7" ht="21" customHeight="1">
      <c r="A38" s="461" t="s">
        <v>294</v>
      </c>
      <c r="B38" s="462"/>
      <c r="C38" s="463">
        <v>11338</v>
      </c>
      <c r="D38" s="463">
        <v>4476</v>
      </c>
      <c r="E38" s="463">
        <v>3107</v>
      </c>
      <c r="F38" s="464">
        <v>69.41</v>
      </c>
    </row>
    <row r="39" spans="1:7" ht="21" customHeight="1">
      <c r="A39" s="461" t="s">
        <v>295</v>
      </c>
      <c r="B39" s="462"/>
      <c r="C39" s="463">
        <v>10876</v>
      </c>
      <c r="D39" s="463">
        <v>4552</v>
      </c>
      <c r="E39" s="463">
        <v>2014</v>
      </c>
      <c r="F39" s="464">
        <v>44.24</v>
      </c>
    </row>
    <row r="40" spans="1:7" ht="21" customHeight="1">
      <c r="A40" s="461" t="s">
        <v>296</v>
      </c>
      <c r="B40" s="462"/>
      <c r="C40" s="463">
        <v>11337</v>
      </c>
      <c r="D40" s="463">
        <v>4443</v>
      </c>
      <c r="E40" s="463">
        <v>2476</v>
      </c>
      <c r="F40" s="464">
        <v>55.73</v>
      </c>
    </row>
    <row r="41" spans="1:7" ht="21" customHeight="1">
      <c r="A41" s="461" t="s">
        <v>297</v>
      </c>
      <c r="B41" s="462"/>
      <c r="C41" s="463">
        <v>7133</v>
      </c>
      <c r="D41" s="463">
        <v>2880</v>
      </c>
      <c r="E41" s="463">
        <v>1851</v>
      </c>
      <c r="F41" s="464">
        <v>64.27</v>
      </c>
    </row>
    <row r="42" spans="1:7" ht="21" customHeight="1">
      <c r="A42" s="461" t="s">
        <v>298</v>
      </c>
      <c r="B42" s="462"/>
      <c r="C42" s="463">
        <v>1251</v>
      </c>
      <c r="D42" s="463">
        <v>498</v>
      </c>
      <c r="E42" s="463">
        <v>294</v>
      </c>
      <c r="F42" s="464">
        <v>59.04</v>
      </c>
    </row>
    <row r="43" spans="1:7" ht="21" customHeight="1">
      <c r="A43" s="461" t="s">
        <v>299</v>
      </c>
      <c r="B43" s="462"/>
      <c r="C43" s="463">
        <v>976</v>
      </c>
      <c r="D43" s="463">
        <v>385</v>
      </c>
      <c r="E43" s="463">
        <v>284</v>
      </c>
      <c r="F43" s="464">
        <v>73.77</v>
      </c>
    </row>
    <row r="44" spans="1:7" ht="21" customHeight="1" thickBot="1">
      <c r="A44" s="465" t="s">
        <v>300</v>
      </c>
      <c r="B44" s="466"/>
      <c r="C44" s="467">
        <v>738</v>
      </c>
      <c r="D44" s="463">
        <v>288</v>
      </c>
      <c r="E44" s="463">
        <v>150</v>
      </c>
      <c r="F44" s="468">
        <v>52.08</v>
      </c>
    </row>
    <row r="45" spans="1:7" ht="21" customHeight="1" thickBot="1">
      <c r="A45" s="469" t="s">
        <v>301</v>
      </c>
      <c r="B45" s="470"/>
      <c r="C45" s="471">
        <v>57466</v>
      </c>
      <c r="D45" s="472">
        <v>23341</v>
      </c>
      <c r="E45" s="471">
        <v>12814</v>
      </c>
      <c r="F45" s="473">
        <v>54.9</v>
      </c>
    </row>
    <row r="46" spans="1:7" ht="21" customHeight="1">
      <c r="A46" s="2"/>
      <c r="B46" s="2"/>
      <c r="C46" s="2"/>
      <c r="D46" s="445"/>
      <c r="E46" s="474" t="s">
        <v>302</v>
      </c>
      <c r="F46" s="474"/>
      <c r="G46" s="445"/>
    </row>
  </sheetData>
  <mergeCells count="36">
    <mergeCell ref="A41:B41"/>
    <mergeCell ref="A42:B42"/>
    <mergeCell ref="A43:B43"/>
    <mergeCell ref="A44:B44"/>
    <mergeCell ref="A45:B45"/>
    <mergeCell ref="E46:F46"/>
    <mergeCell ref="A35:B35"/>
    <mergeCell ref="A36:B36"/>
    <mergeCell ref="A37:B37"/>
    <mergeCell ref="A38:B38"/>
    <mergeCell ref="A39:B39"/>
    <mergeCell ref="A40:B40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B6:D6"/>
    <mergeCell ref="E6:G6"/>
    <mergeCell ref="B7:D7"/>
    <mergeCell ref="E7:G7"/>
    <mergeCell ref="B8:D8"/>
    <mergeCell ref="E8:G8"/>
    <mergeCell ref="B3:D3"/>
    <mergeCell ref="E3:G3"/>
    <mergeCell ref="B4:D4"/>
    <mergeCell ref="E4:G4"/>
    <mergeCell ref="B5:D5"/>
    <mergeCell ref="E5:G5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&amp;C- 79 -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4:CE101"/>
  <sheetViews>
    <sheetView view="pageBreakPreview" zoomScaleNormal="100" zoomScaleSheetLayoutView="100" workbookViewId="0">
      <selection activeCell="A85" sqref="A85:CE96"/>
    </sheetView>
  </sheetViews>
  <sheetFormatPr defaultColWidth="1" defaultRowHeight="12"/>
  <cols>
    <col min="1" max="16384" width="1" style="2"/>
  </cols>
  <sheetData>
    <row r="4" spans="1:75" ht="6.75" customHeight="1">
      <c r="A4" s="6" t="s">
        <v>303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BE4" s="64" t="s">
        <v>304</v>
      </c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</row>
    <row r="5" spans="1:75" ht="6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</row>
    <row r="6" spans="1:75" ht="6.75" customHeight="1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R6" s="475"/>
      <c r="BS6" s="475"/>
      <c r="BT6" s="475"/>
      <c r="BU6" s="475"/>
      <c r="BV6" s="475"/>
      <c r="BW6" s="475"/>
    </row>
    <row r="7" spans="1:75" ht="6.75" customHeight="1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8" t="s">
        <v>305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7"/>
      <c r="AX7" s="112" t="s">
        <v>306</v>
      </c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4"/>
      <c r="BK7" s="48" t="s">
        <v>307</v>
      </c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7"/>
    </row>
    <row r="8" spans="1:75" ht="6.75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50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9"/>
      <c r="AX8" s="91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3"/>
      <c r="BK8" s="50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9"/>
    </row>
    <row r="9" spans="1:75" ht="6.75" customHeigh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50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9"/>
      <c r="AX9" s="91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3"/>
      <c r="BK9" s="50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9"/>
    </row>
    <row r="10" spans="1:75" ht="6.75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50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9"/>
      <c r="AX10" s="91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3"/>
      <c r="BK10" s="50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9"/>
    </row>
    <row r="11" spans="1:75" ht="6.75" customHeigh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54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3"/>
      <c r="AX11" s="91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3"/>
      <c r="BK11" s="50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9"/>
    </row>
    <row r="12" spans="1:75" ht="6.75" customHeight="1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87" t="s">
        <v>28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9"/>
      <c r="Z12" s="58" t="s">
        <v>308</v>
      </c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7"/>
      <c r="AL12" s="58" t="s">
        <v>309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7"/>
      <c r="AX12" s="91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3"/>
      <c r="BK12" s="50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9"/>
    </row>
    <row r="13" spans="1:75" ht="6.75" customHeigh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  <c r="N13" s="91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3"/>
      <c r="Z13" s="50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50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9"/>
      <c r="AX13" s="91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3"/>
      <c r="BK13" s="50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9"/>
    </row>
    <row r="14" spans="1:75" ht="6.7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91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3"/>
      <c r="Z14" s="50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9"/>
      <c r="AL14" s="50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9"/>
      <c r="AX14" s="91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3"/>
      <c r="BK14" s="50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9"/>
    </row>
    <row r="15" spans="1:75" ht="6.75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91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3"/>
      <c r="Z15" s="50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9"/>
      <c r="AL15" s="50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9"/>
      <c r="AX15" s="91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3"/>
      <c r="BK15" s="50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9"/>
    </row>
    <row r="16" spans="1:75" ht="6.75" customHeight="1">
      <c r="A16" s="60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/>
      <c r="N16" s="94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6"/>
      <c r="Z16" s="54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3"/>
      <c r="AL16" s="54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3"/>
      <c r="AX16" s="94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6"/>
      <c r="BK16" s="54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3"/>
    </row>
    <row r="17" spans="1:75" ht="6.75" customHeight="1">
      <c r="A17" s="27" t="s">
        <v>41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76">
        <v>405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8">
        <v>270</v>
      </c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>
        <v>135</v>
      </c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128"/>
      <c r="AX17" s="76">
        <v>1473</v>
      </c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8">
        <v>143296</v>
      </c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128"/>
    </row>
    <row r="18" spans="1:75" ht="6.7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76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128"/>
      <c r="AX18" s="76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128"/>
    </row>
    <row r="19" spans="1:75" ht="6.75" customHeight="1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9"/>
      <c r="N19" s="76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128"/>
      <c r="AX19" s="76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128"/>
    </row>
    <row r="20" spans="1:75" ht="6.75" customHeight="1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  <c r="N20" s="76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128"/>
      <c r="AX20" s="76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128"/>
    </row>
    <row r="21" spans="1:75" ht="6.7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76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128"/>
      <c r="AX21" s="76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128"/>
    </row>
    <row r="22" spans="1:75" ht="6.75" customHeight="1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76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128"/>
      <c r="AX22" s="76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128"/>
    </row>
    <row r="23" spans="1:75" ht="6.75" customHeight="1">
      <c r="A23" s="27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76">
        <v>423</v>
      </c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>
        <v>278</v>
      </c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>
        <v>145</v>
      </c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128"/>
      <c r="AX23" s="76">
        <v>1617</v>
      </c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8">
        <v>151260</v>
      </c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128"/>
    </row>
    <row r="24" spans="1:75" ht="6.75" customHeigh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  <c r="N24" s="76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128"/>
      <c r="AX24" s="76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128"/>
    </row>
    <row r="25" spans="1:75" ht="6.75" customHeight="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  <c r="N25" s="76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128"/>
      <c r="AX25" s="76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128"/>
    </row>
    <row r="26" spans="1:75" ht="6.75" customHeigh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76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28"/>
      <c r="AX26" s="76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128"/>
    </row>
    <row r="27" spans="1:75" ht="6.75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76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128"/>
      <c r="AX27" s="76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128"/>
    </row>
    <row r="28" spans="1:75" ht="6.75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9"/>
      <c r="N28" s="76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28"/>
      <c r="AX28" s="76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128"/>
    </row>
    <row r="29" spans="1:75" ht="6.75" customHeight="1">
      <c r="A29" s="27">
        <v>27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9"/>
      <c r="N29" s="76">
        <v>443</v>
      </c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>
        <v>279</v>
      </c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>
        <v>164</v>
      </c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128"/>
      <c r="AX29" s="76">
        <v>1645</v>
      </c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8">
        <v>162744</v>
      </c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128"/>
    </row>
    <row r="30" spans="1:75" ht="6.75" customHeight="1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9"/>
      <c r="N30" s="76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28"/>
      <c r="AX30" s="76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128"/>
    </row>
    <row r="31" spans="1:75" ht="6.75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76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128"/>
      <c r="AX31" s="76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128"/>
    </row>
    <row r="32" spans="1:75" ht="6.75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76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128"/>
      <c r="AX32" s="76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128"/>
    </row>
    <row r="33" spans="1:75" ht="6.75" customHeight="1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9"/>
      <c r="N33" s="76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128"/>
      <c r="AX33" s="76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128"/>
    </row>
    <row r="34" spans="1:75" ht="6.75" customHeight="1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9"/>
      <c r="N34" s="76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128"/>
      <c r="AX34" s="76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128"/>
    </row>
    <row r="35" spans="1:75" ht="6.75" customHeight="1">
      <c r="A35" s="27">
        <v>28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9"/>
      <c r="N35" s="76">
        <v>470</v>
      </c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>
        <v>291</v>
      </c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>
        <v>179</v>
      </c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128"/>
      <c r="AX35" s="76">
        <v>1702</v>
      </c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8">
        <v>176184</v>
      </c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128"/>
    </row>
    <row r="36" spans="1:75" ht="6.75" customHeight="1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76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128"/>
      <c r="AX36" s="76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128"/>
    </row>
    <row r="37" spans="1:75" ht="6.75" customHeight="1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9"/>
      <c r="N37" s="76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128"/>
      <c r="AX37" s="76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128"/>
    </row>
    <row r="38" spans="1:75" ht="6.75" customHeight="1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  <c r="N38" s="76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128"/>
      <c r="AX38" s="76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128"/>
    </row>
    <row r="39" spans="1:75" ht="6.75" customHeight="1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76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128"/>
      <c r="AX39" s="76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128"/>
    </row>
    <row r="40" spans="1:75" ht="6.75" customHeight="1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76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128"/>
      <c r="AX40" s="76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128"/>
    </row>
    <row r="41" spans="1:75" ht="6.75" customHeight="1">
      <c r="A41" s="27">
        <v>29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76">
        <v>470</v>
      </c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>
        <v>296</v>
      </c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>
        <v>174</v>
      </c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128"/>
      <c r="AX41" s="76">
        <v>1614</v>
      </c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8">
        <v>178791</v>
      </c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128"/>
    </row>
    <row r="42" spans="1:75" ht="6.75" customHeigh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7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128"/>
      <c r="AX42" s="76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128"/>
    </row>
    <row r="43" spans="1:75" ht="6.75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7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128"/>
      <c r="AX43" s="76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128"/>
    </row>
    <row r="44" spans="1:75" ht="6.75" customHeight="1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  <c r="N44" s="76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128"/>
      <c r="AX44" s="76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128"/>
    </row>
    <row r="45" spans="1:75" ht="6.75" customHeight="1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76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128"/>
      <c r="AX45" s="76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128"/>
    </row>
    <row r="46" spans="1:75" ht="6.75" customHeight="1" thickBot="1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  <c r="N46" s="81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132"/>
      <c r="AX46" s="81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132"/>
    </row>
    <row r="47" spans="1:75" ht="6.75" customHeight="1"/>
    <row r="48" spans="1:75" ht="6.75" customHeight="1"/>
    <row r="49" spans="6:83" ht="6.75" customHeight="1"/>
    <row r="50" spans="6:83" ht="6.75" customHeight="1" thickBot="1"/>
    <row r="51" spans="6:83" ht="6.75" customHeight="1">
      <c r="F51" s="48" t="s">
        <v>310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7"/>
      <c r="AF51" s="48" t="s">
        <v>311</v>
      </c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7"/>
      <c r="BF51" s="48" t="s">
        <v>312</v>
      </c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9"/>
    </row>
    <row r="52" spans="6:83" ht="6.75" customHeight="1">
      <c r="F52" s="5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9"/>
      <c r="AF52" s="50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9"/>
      <c r="BF52" s="50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51"/>
    </row>
    <row r="53" spans="6:83" ht="6.75" customHeight="1">
      <c r="F53" s="5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9"/>
      <c r="AF53" s="50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9"/>
      <c r="BF53" s="50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51"/>
    </row>
    <row r="54" spans="6:83" ht="6.75" customHeight="1">
      <c r="F54" s="50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9"/>
      <c r="AF54" s="50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9"/>
      <c r="BF54" s="50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51"/>
    </row>
    <row r="55" spans="6:83" ht="6.75" customHeight="1">
      <c r="F55" s="54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3"/>
      <c r="AF55" s="54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3"/>
      <c r="BF55" s="54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5"/>
    </row>
    <row r="56" spans="6:83" ht="6.75" customHeight="1">
      <c r="F56" s="58" t="s">
        <v>313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7"/>
      <c r="S56" s="58" t="s">
        <v>314</v>
      </c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7"/>
      <c r="AF56" s="58" t="s">
        <v>313</v>
      </c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7"/>
      <c r="AS56" s="58" t="s">
        <v>314</v>
      </c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7"/>
      <c r="BF56" s="58" t="s">
        <v>313</v>
      </c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7"/>
      <c r="BS56" s="58" t="s">
        <v>314</v>
      </c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9"/>
    </row>
    <row r="57" spans="6:83" ht="6.75" customHeight="1">
      <c r="F57" s="50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9"/>
      <c r="S57" s="50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9"/>
      <c r="AF57" s="50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9"/>
      <c r="AS57" s="50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9"/>
      <c r="BF57" s="50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9"/>
      <c r="BS57" s="50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51"/>
    </row>
    <row r="58" spans="6:83" ht="6.75" customHeight="1">
      <c r="F58" s="50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9"/>
      <c r="S58" s="50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9"/>
      <c r="AF58" s="50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9"/>
      <c r="AS58" s="50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9"/>
      <c r="BF58" s="50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9"/>
      <c r="BS58" s="50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51"/>
    </row>
    <row r="59" spans="6:83" ht="6.75" customHeight="1">
      <c r="F59" s="50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9"/>
      <c r="S59" s="50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9"/>
      <c r="AF59" s="50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9"/>
      <c r="AS59" s="50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9"/>
      <c r="BF59" s="50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9"/>
      <c r="BS59" s="50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51"/>
    </row>
    <row r="60" spans="6:83" ht="6.75" customHeight="1">
      <c r="F60" s="54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3"/>
      <c r="S60" s="54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3"/>
      <c r="AF60" s="54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3"/>
      <c r="AS60" s="54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3"/>
      <c r="BF60" s="54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3"/>
      <c r="BS60" s="54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5"/>
    </row>
    <row r="61" spans="6:83" ht="6.75" customHeight="1">
      <c r="F61" s="142">
        <v>1115</v>
      </c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>
        <v>23840</v>
      </c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128"/>
      <c r="AF61" s="142">
        <v>196</v>
      </c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>
        <v>46865</v>
      </c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128"/>
      <c r="BF61" s="142">
        <v>162</v>
      </c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>
        <v>72591</v>
      </c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9"/>
    </row>
    <row r="62" spans="6:83" ht="6.75" customHeight="1">
      <c r="F62" s="142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128"/>
      <c r="AF62" s="142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128"/>
      <c r="BF62" s="142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9"/>
    </row>
    <row r="63" spans="6:83" ht="6.75" customHeight="1">
      <c r="F63" s="142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128"/>
      <c r="AF63" s="142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128"/>
      <c r="BF63" s="142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9"/>
    </row>
    <row r="64" spans="6:83" ht="6.75" customHeight="1">
      <c r="F64" s="142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128"/>
      <c r="AF64" s="142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128"/>
      <c r="BF64" s="142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9"/>
    </row>
    <row r="65" spans="6:83" ht="6.75" customHeight="1">
      <c r="F65" s="142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128"/>
      <c r="AF65" s="142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128"/>
      <c r="BF65" s="142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9"/>
    </row>
    <row r="66" spans="6:83" ht="6.75" customHeight="1">
      <c r="F66" s="142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128"/>
      <c r="AF66" s="142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128"/>
      <c r="BF66" s="142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9"/>
    </row>
    <row r="67" spans="6:83" ht="6.75" customHeight="1">
      <c r="F67" s="142">
        <v>1230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>
        <v>24588</v>
      </c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128"/>
      <c r="AF67" s="142">
        <v>209</v>
      </c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>
        <v>48660</v>
      </c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128"/>
      <c r="BF67" s="142">
        <v>178</v>
      </c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>
        <v>78011</v>
      </c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9"/>
    </row>
    <row r="68" spans="6:83" ht="6.75" customHeight="1">
      <c r="F68" s="142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128"/>
      <c r="AF68" s="142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128"/>
      <c r="BF68" s="142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9"/>
    </row>
    <row r="69" spans="6:83" ht="6.75" customHeight="1">
      <c r="F69" s="142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128"/>
      <c r="AF69" s="142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128"/>
      <c r="BF69" s="142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9"/>
    </row>
    <row r="70" spans="6:83" ht="6.75" customHeight="1">
      <c r="F70" s="142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128"/>
      <c r="AF70" s="142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128"/>
      <c r="BF70" s="142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9"/>
    </row>
    <row r="71" spans="6:83" ht="6.75" customHeight="1">
      <c r="F71" s="142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128"/>
      <c r="AF71" s="142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128"/>
      <c r="BF71" s="142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9"/>
    </row>
    <row r="72" spans="6:83" ht="6.75" customHeight="1">
      <c r="F72" s="142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128"/>
      <c r="AF72" s="142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128"/>
      <c r="BF72" s="142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9"/>
    </row>
    <row r="73" spans="6:83" ht="6.75" customHeight="1">
      <c r="F73" s="142">
        <v>1249</v>
      </c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>
        <v>26607</v>
      </c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128"/>
      <c r="AF73" s="142">
        <v>226</v>
      </c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>
        <v>55383</v>
      </c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128"/>
      <c r="BF73" s="142">
        <v>170</v>
      </c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>
        <v>80754</v>
      </c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9"/>
    </row>
    <row r="74" spans="6:83" ht="6.75" customHeight="1">
      <c r="F74" s="142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128"/>
      <c r="AF74" s="142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128"/>
      <c r="BF74" s="142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9"/>
    </row>
    <row r="75" spans="6:83" ht="6.75" customHeight="1">
      <c r="F75" s="142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128"/>
      <c r="AF75" s="142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128"/>
      <c r="BF75" s="142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9"/>
    </row>
    <row r="76" spans="6:83" ht="6.75" customHeight="1">
      <c r="F76" s="142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128"/>
      <c r="AF76" s="142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128"/>
      <c r="BF76" s="142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9"/>
    </row>
    <row r="77" spans="6:83" ht="6.75" customHeight="1">
      <c r="F77" s="142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128"/>
      <c r="AF77" s="142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128"/>
      <c r="BF77" s="142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9"/>
    </row>
    <row r="78" spans="6:83" ht="6.75" customHeight="1">
      <c r="F78" s="142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128"/>
      <c r="AF78" s="142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128"/>
      <c r="BF78" s="142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9"/>
    </row>
    <row r="79" spans="6:83" ht="6.75" customHeight="1">
      <c r="F79" s="142">
        <v>1272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>
        <v>29184</v>
      </c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128"/>
      <c r="AF79" s="142">
        <v>250</v>
      </c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>
        <v>62549</v>
      </c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128"/>
      <c r="BF79" s="142">
        <v>180</v>
      </c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>
        <v>84451</v>
      </c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9"/>
    </row>
    <row r="80" spans="6:83" ht="6.75" customHeight="1">
      <c r="F80" s="142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128"/>
      <c r="AF80" s="142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128"/>
      <c r="BF80" s="142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9"/>
    </row>
    <row r="81" spans="6:83" ht="6.75" customHeight="1">
      <c r="F81" s="142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128"/>
      <c r="AF81" s="142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128"/>
      <c r="BF81" s="142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9"/>
    </row>
    <row r="82" spans="6:83" ht="6.75" customHeight="1">
      <c r="F82" s="142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128"/>
      <c r="AF82" s="142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128"/>
      <c r="BF82" s="142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9"/>
    </row>
    <row r="83" spans="6:83" ht="6.75" customHeight="1">
      <c r="F83" s="142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128"/>
      <c r="AF83" s="142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128"/>
      <c r="BF83" s="142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9"/>
    </row>
    <row r="84" spans="6:83" ht="6.75" customHeight="1">
      <c r="F84" s="142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128"/>
      <c r="AF84" s="142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128"/>
      <c r="BF84" s="142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9"/>
    </row>
    <row r="85" spans="6:83" ht="6.75" customHeight="1">
      <c r="F85" s="142">
        <v>1204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>
        <v>27613</v>
      </c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128"/>
      <c r="AF85" s="142">
        <v>227</v>
      </c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>
        <v>59656</v>
      </c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128"/>
      <c r="BF85" s="142">
        <v>183</v>
      </c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>
        <v>91522</v>
      </c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9"/>
    </row>
    <row r="86" spans="6:83" ht="6.75" customHeight="1">
      <c r="F86" s="142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128"/>
      <c r="AF86" s="142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128"/>
      <c r="BF86" s="142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9"/>
    </row>
    <row r="87" spans="6:83" ht="6.75" customHeight="1">
      <c r="F87" s="142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128"/>
      <c r="AF87" s="142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128"/>
      <c r="BF87" s="142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9"/>
    </row>
    <row r="88" spans="6:83" ht="6.75" customHeight="1">
      <c r="F88" s="142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128"/>
      <c r="AF88" s="142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128"/>
      <c r="BF88" s="142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9"/>
    </row>
    <row r="89" spans="6:83" ht="6.75" customHeight="1">
      <c r="F89" s="142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128"/>
      <c r="AF89" s="142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128"/>
      <c r="BF89" s="142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9"/>
    </row>
    <row r="90" spans="6:83" ht="6.75" customHeight="1" thickBot="1">
      <c r="F90" s="147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132"/>
      <c r="AF90" s="147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132"/>
      <c r="BF90" s="147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4"/>
    </row>
    <row r="91" spans="6:83" ht="6.75" customHeight="1">
      <c r="F91" s="476" t="s">
        <v>315</v>
      </c>
      <c r="G91" s="476"/>
      <c r="H91" s="476"/>
      <c r="I91" s="476"/>
      <c r="J91" s="476"/>
      <c r="K91" s="476"/>
      <c r="L91" s="476"/>
      <c r="M91" s="476"/>
      <c r="N91" s="476"/>
      <c r="O91" s="476"/>
      <c r="P91" s="476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76"/>
      <c r="AC91" s="476"/>
      <c r="AD91" s="476"/>
      <c r="AE91" s="476"/>
      <c r="AF91" s="476"/>
      <c r="AG91" s="476"/>
      <c r="AH91" s="476"/>
      <c r="AI91" s="476"/>
      <c r="AJ91" s="476"/>
      <c r="AK91" s="476"/>
      <c r="AL91" s="476"/>
      <c r="AM91" s="476"/>
      <c r="AN91" s="476"/>
      <c r="AO91" s="476"/>
      <c r="AP91" s="476"/>
      <c r="AQ91" s="476"/>
      <c r="AR91" s="476"/>
      <c r="AS91" s="476"/>
      <c r="AT91" s="476"/>
      <c r="AU91" s="476"/>
      <c r="AV91" s="476"/>
      <c r="AW91" s="476"/>
      <c r="AX91" s="476"/>
      <c r="AY91" s="476"/>
      <c r="AZ91" s="476"/>
      <c r="BA91" s="476"/>
      <c r="BB91" s="477" t="s">
        <v>316</v>
      </c>
      <c r="BC91" s="477"/>
      <c r="BD91" s="477"/>
      <c r="BE91" s="477"/>
      <c r="BF91" s="477"/>
      <c r="BG91" s="477"/>
      <c r="BH91" s="477"/>
      <c r="BI91" s="477"/>
      <c r="BJ91" s="477"/>
      <c r="BK91" s="477"/>
      <c r="BL91" s="477"/>
      <c r="BM91" s="477"/>
      <c r="BN91" s="477"/>
      <c r="BO91" s="477"/>
      <c r="BP91" s="477"/>
      <c r="BQ91" s="477"/>
      <c r="BR91" s="477"/>
      <c r="BS91" s="477"/>
      <c r="BT91" s="477"/>
      <c r="BU91" s="477"/>
      <c r="BV91" s="477"/>
      <c r="BW91" s="477"/>
      <c r="BX91" s="477"/>
      <c r="BY91" s="477"/>
      <c r="BZ91" s="477"/>
      <c r="CA91" s="477"/>
      <c r="CB91" s="477"/>
      <c r="CC91" s="477"/>
      <c r="CD91" s="477"/>
      <c r="CE91" s="477"/>
    </row>
    <row r="92" spans="6:83" ht="6.75" customHeight="1"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379"/>
      <c r="AH92" s="379"/>
      <c r="AI92" s="379"/>
      <c r="AJ92" s="379"/>
      <c r="AK92" s="379"/>
      <c r="AL92" s="379"/>
      <c r="AM92" s="379"/>
      <c r="AN92" s="379"/>
      <c r="AO92" s="379"/>
      <c r="AP92" s="379"/>
      <c r="AQ92" s="379"/>
      <c r="AR92" s="379"/>
      <c r="AS92" s="379"/>
      <c r="AT92" s="379"/>
      <c r="AU92" s="379"/>
      <c r="AV92" s="379"/>
      <c r="AW92" s="379"/>
      <c r="AX92" s="379"/>
      <c r="AY92" s="379"/>
      <c r="AZ92" s="379"/>
      <c r="BA92" s="379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</row>
    <row r="93" spans="6:83" ht="6.75" customHeight="1"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379"/>
      <c r="AC93" s="379"/>
      <c r="AD93" s="379"/>
      <c r="AE93" s="379"/>
      <c r="AF93" s="379"/>
      <c r="AG93" s="379"/>
      <c r="AH93" s="379"/>
      <c r="AI93" s="379"/>
      <c r="AJ93" s="379"/>
      <c r="AK93" s="379"/>
      <c r="AL93" s="379"/>
      <c r="AM93" s="379"/>
      <c r="AN93" s="379"/>
      <c r="AO93" s="379"/>
      <c r="AP93" s="379"/>
      <c r="AQ93" s="379"/>
      <c r="AR93" s="379"/>
      <c r="AS93" s="379"/>
      <c r="AT93" s="379"/>
      <c r="AU93" s="379"/>
      <c r="AV93" s="379"/>
      <c r="AW93" s="379"/>
      <c r="AX93" s="379"/>
      <c r="AY93" s="379"/>
      <c r="AZ93" s="379"/>
      <c r="BA93" s="379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</row>
    <row r="94" spans="6:83" ht="6.75" customHeight="1"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  <c r="AM94" s="379"/>
      <c r="AN94" s="379"/>
      <c r="AO94" s="379"/>
      <c r="AP94" s="379"/>
      <c r="AQ94" s="379"/>
      <c r="AR94" s="379"/>
      <c r="AS94" s="379"/>
      <c r="AT94" s="379"/>
      <c r="AU94" s="379"/>
      <c r="AV94" s="379"/>
      <c r="AW94" s="379"/>
      <c r="AX94" s="379"/>
      <c r="AY94" s="379"/>
      <c r="AZ94" s="379"/>
      <c r="BA94" s="379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</row>
    <row r="95" spans="6:83" ht="6.75" customHeight="1"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79"/>
      <c r="AH95" s="379"/>
      <c r="AI95" s="379"/>
      <c r="AJ95" s="379"/>
      <c r="AK95" s="379"/>
      <c r="AL95" s="379"/>
      <c r="AM95" s="379"/>
      <c r="AN95" s="379"/>
      <c r="AO95" s="379"/>
      <c r="AP95" s="379"/>
      <c r="AQ95" s="379"/>
      <c r="AR95" s="379"/>
      <c r="AS95" s="379"/>
      <c r="AT95" s="379"/>
      <c r="AU95" s="379"/>
      <c r="AV95" s="379"/>
      <c r="AW95" s="379"/>
      <c r="AX95" s="379"/>
      <c r="AY95" s="379"/>
      <c r="AZ95" s="379"/>
      <c r="BA95" s="379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</row>
    <row r="96" spans="6:83" ht="6.75" customHeight="1"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79"/>
      <c r="X96" s="379"/>
      <c r="Y96" s="379"/>
      <c r="Z96" s="379"/>
      <c r="AA96" s="379"/>
      <c r="AB96" s="379"/>
      <c r="AC96" s="379"/>
      <c r="AD96" s="379"/>
      <c r="AE96" s="379"/>
      <c r="AF96" s="379"/>
      <c r="AG96" s="379"/>
      <c r="AH96" s="379"/>
      <c r="AI96" s="379"/>
      <c r="AJ96" s="379"/>
      <c r="AK96" s="379"/>
      <c r="AL96" s="379"/>
      <c r="AM96" s="379"/>
      <c r="AN96" s="379"/>
      <c r="AO96" s="379"/>
      <c r="AP96" s="379"/>
      <c r="AQ96" s="379"/>
      <c r="AR96" s="379"/>
      <c r="AS96" s="379"/>
      <c r="AT96" s="379"/>
      <c r="AU96" s="379"/>
      <c r="AV96" s="379"/>
      <c r="AW96" s="379"/>
      <c r="AX96" s="379"/>
      <c r="AY96" s="379"/>
      <c r="AZ96" s="379"/>
      <c r="BA96" s="379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</row>
    <row r="97" spans="6:83" ht="6.75" customHeight="1"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</row>
    <row r="98" spans="6:83" ht="6.75" customHeight="1"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</row>
    <row r="99" spans="6:83" ht="6.75" customHeight="1"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</row>
    <row r="100" spans="6:83" ht="6.75" customHeight="1"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</row>
    <row r="101" spans="6:83" ht="6.75" customHeight="1"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</row>
  </sheetData>
  <mergeCells count="80">
    <mergeCell ref="F91:BA96"/>
    <mergeCell ref="BB91:CE93"/>
    <mergeCell ref="F85:R90"/>
    <mergeCell ref="S85:AE90"/>
    <mergeCell ref="AF85:AR90"/>
    <mergeCell ref="AS85:BE90"/>
    <mergeCell ref="BF85:BR90"/>
    <mergeCell ref="BS85:CE90"/>
    <mergeCell ref="F79:R84"/>
    <mergeCell ref="S79:AE84"/>
    <mergeCell ref="AF79:AR84"/>
    <mergeCell ref="AS79:BE84"/>
    <mergeCell ref="BF79:BR84"/>
    <mergeCell ref="BS79:CE84"/>
    <mergeCell ref="F73:R78"/>
    <mergeCell ref="S73:AE78"/>
    <mergeCell ref="AF73:AR78"/>
    <mergeCell ref="AS73:BE78"/>
    <mergeCell ref="BF73:BR78"/>
    <mergeCell ref="BS73:CE78"/>
    <mergeCell ref="F67:R72"/>
    <mergeCell ref="S67:AE72"/>
    <mergeCell ref="AF67:AR72"/>
    <mergeCell ref="AS67:BE72"/>
    <mergeCell ref="BF67:BR72"/>
    <mergeCell ref="BS67:CE72"/>
    <mergeCell ref="F61:R66"/>
    <mergeCell ref="S61:AE66"/>
    <mergeCell ref="AF61:AR66"/>
    <mergeCell ref="AS61:BE66"/>
    <mergeCell ref="BF61:BR66"/>
    <mergeCell ref="BS61:CE66"/>
    <mergeCell ref="F51:AE55"/>
    <mergeCell ref="AF51:BE55"/>
    <mergeCell ref="BF51:CE55"/>
    <mergeCell ref="F56:R60"/>
    <mergeCell ref="S56:AE60"/>
    <mergeCell ref="AF56:AR60"/>
    <mergeCell ref="AS56:BE60"/>
    <mergeCell ref="BF56:BR60"/>
    <mergeCell ref="BS56:CE60"/>
    <mergeCell ref="A41:M46"/>
    <mergeCell ref="N41:Y46"/>
    <mergeCell ref="Z41:AK46"/>
    <mergeCell ref="AL41:AW46"/>
    <mergeCell ref="AX41:BJ46"/>
    <mergeCell ref="BK41:BW46"/>
    <mergeCell ref="A35:M40"/>
    <mergeCell ref="N35:Y40"/>
    <mergeCell ref="Z35:AK40"/>
    <mergeCell ref="AL35:AW40"/>
    <mergeCell ref="AX35:BJ40"/>
    <mergeCell ref="BK35:BW40"/>
    <mergeCell ref="A29:M34"/>
    <mergeCell ref="N29:Y34"/>
    <mergeCell ref="Z29:AK34"/>
    <mergeCell ref="AL29:AW34"/>
    <mergeCell ref="AX29:BJ34"/>
    <mergeCell ref="BK29:BW34"/>
    <mergeCell ref="A23:M28"/>
    <mergeCell ref="N23:Y28"/>
    <mergeCell ref="Z23:AK28"/>
    <mergeCell ref="AL23:AW28"/>
    <mergeCell ref="AX23:BJ28"/>
    <mergeCell ref="BK23:BW28"/>
    <mergeCell ref="A17:M22"/>
    <mergeCell ref="N17:Y22"/>
    <mergeCell ref="Z17:AK22"/>
    <mergeCell ref="AL17:AW22"/>
    <mergeCell ref="AX17:BJ22"/>
    <mergeCell ref="BK17:BW22"/>
    <mergeCell ref="A4:AS6"/>
    <mergeCell ref="BE4:BW6"/>
    <mergeCell ref="A7:M16"/>
    <mergeCell ref="N7:AW11"/>
    <mergeCell ref="AX7:BJ16"/>
    <mergeCell ref="BK7:BW16"/>
    <mergeCell ref="N12:Y16"/>
    <mergeCell ref="Z12:AK16"/>
    <mergeCell ref="AL12:AW16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&amp;C- 80 -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I138"/>
  <sheetViews>
    <sheetView view="pageBreakPreview" zoomScaleNormal="100" zoomScaleSheetLayoutView="100" workbookViewId="0">
      <selection activeCell="A85" sqref="A85:CE96"/>
    </sheetView>
  </sheetViews>
  <sheetFormatPr defaultColWidth="1.125" defaultRowHeight="6.75" customHeight="1"/>
  <cols>
    <col min="1" max="16384" width="1.125" style="2"/>
  </cols>
  <sheetData>
    <row r="1" spans="1:82" ht="6.75" customHeight="1"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</row>
    <row r="2" spans="1:82" ht="6.75" customHeight="1"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</row>
    <row r="3" spans="1:82" ht="6.75" customHeight="1">
      <c r="A3" s="6" t="s">
        <v>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BF3" s="64" t="s">
        <v>27</v>
      </c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</row>
    <row r="4" spans="1:82" ht="6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</row>
    <row r="5" spans="1:82" ht="6.75" customHeight="1" thickBo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</row>
    <row r="6" spans="1:82" ht="6.75" customHeight="1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 t="s">
        <v>37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3" t="s">
        <v>29</v>
      </c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4"/>
    </row>
    <row r="7" spans="1:82" ht="6.75" customHeight="1">
      <c r="A7" s="10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10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7"/>
    </row>
    <row r="8" spans="1:82" ht="6.75" customHeight="1">
      <c r="A8" s="10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10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7"/>
    </row>
    <row r="9" spans="1:82" ht="6.75" customHeight="1">
      <c r="A9" s="105"/>
      <c r="B9" s="66"/>
      <c r="C9" s="66"/>
      <c r="D9" s="66"/>
      <c r="E9" s="66"/>
      <c r="F9" s="66"/>
      <c r="G9" s="66"/>
      <c r="H9" s="66"/>
      <c r="I9" s="66"/>
      <c r="J9" s="66"/>
      <c r="K9" s="65" t="s">
        <v>28</v>
      </c>
      <c r="L9" s="65"/>
      <c r="M9" s="65"/>
      <c r="N9" s="65"/>
      <c r="O9" s="65"/>
      <c r="P9" s="65"/>
      <c r="Q9" s="65"/>
      <c r="R9" s="65"/>
      <c r="S9" s="65"/>
      <c r="T9" s="66" t="s">
        <v>43</v>
      </c>
      <c r="U9" s="66"/>
      <c r="V9" s="66"/>
      <c r="W9" s="66"/>
      <c r="X9" s="66"/>
      <c r="Y9" s="66"/>
      <c r="Z9" s="66"/>
      <c r="AA9" s="66"/>
      <c r="AB9" s="66"/>
      <c r="AC9" s="66" t="s">
        <v>44</v>
      </c>
      <c r="AD9" s="66"/>
      <c r="AE9" s="66"/>
      <c r="AF9" s="66"/>
      <c r="AG9" s="66"/>
      <c r="AH9" s="66"/>
      <c r="AI9" s="66"/>
      <c r="AJ9" s="66"/>
      <c r="AK9" s="66"/>
      <c r="AL9" s="66" t="s">
        <v>45</v>
      </c>
      <c r="AM9" s="66"/>
      <c r="AN9" s="66"/>
      <c r="AO9" s="66"/>
      <c r="AP9" s="66"/>
      <c r="AQ9" s="66"/>
      <c r="AR9" s="66"/>
      <c r="AS9" s="66"/>
      <c r="AT9" s="66"/>
      <c r="AU9" s="107" t="s">
        <v>28</v>
      </c>
      <c r="AV9" s="65"/>
      <c r="AW9" s="65"/>
      <c r="AX9" s="65"/>
      <c r="AY9" s="65"/>
      <c r="AZ9" s="65"/>
      <c r="BA9" s="65"/>
      <c r="BB9" s="65"/>
      <c r="BC9" s="65"/>
      <c r="BD9" s="66" t="s">
        <v>43</v>
      </c>
      <c r="BE9" s="66"/>
      <c r="BF9" s="66"/>
      <c r="BG9" s="66"/>
      <c r="BH9" s="66"/>
      <c r="BI9" s="66"/>
      <c r="BJ9" s="66"/>
      <c r="BK9" s="66"/>
      <c r="BL9" s="66"/>
      <c r="BM9" s="66" t="s">
        <v>44</v>
      </c>
      <c r="BN9" s="66"/>
      <c r="BO9" s="66"/>
      <c r="BP9" s="66"/>
      <c r="BQ9" s="66"/>
      <c r="BR9" s="66"/>
      <c r="BS9" s="66"/>
      <c r="BT9" s="66"/>
      <c r="BU9" s="66"/>
      <c r="BV9" s="66" t="s">
        <v>45</v>
      </c>
      <c r="BW9" s="66"/>
      <c r="BX9" s="66"/>
      <c r="BY9" s="66"/>
      <c r="BZ9" s="66"/>
      <c r="CA9" s="66"/>
      <c r="CB9" s="66"/>
      <c r="CC9" s="66"/>
      <c r="CD9" s="67"/>
    </row>
    <row r="10" spans="1:82" ht="6.75" customHeight="1">
      <c r="A10" s="105"/>
      <c r="B10" s="66"/>
      <c r="C10" s="66"/>
      <c r="D10" s="66"/>
      <c r="E10" s="66"/>
      <c r="F10" s="66"/>
      <c r="G10" s="66"/>
      <c r="H10" s="66"/>
      <c r="I10" s="66"/>
      <c r="J10" s="66"/>
      <c r="K10" s="65"/>
      <c r="L10" s="65"/>
      <c r="M10" s="65"/>
      <c r="N10" s="65"/>
      <c r="O10" s="65"/>
      <c r="P10" s="65"/>
      <c r="Q10" s="65"/>
      <c r="R10" s="65"/>
      <c r="S10" s="65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107"/>
      <c r="AV10" s="65"/>
      <c r="AW10" s="65"/>
      <c r="AX10" s="65"/>
      <c r="AY10" s="65"/>
      <c r="AZ10" s="65"/>
      <c r="BA10" s="65"/>
      <c r="BB10" s="65"/>
      <c r="BC10" s="65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7"/>
    </row>
    <row r="11" spans="1:82" ht="6.75" customHeight="1">
      <c r="A11" s="105"/>
      <c r="B11" s="66"/>
      <c r="C11" s="66"/>
      <c r="D11" s="66"/>
      <c r="E11" s="66"/>
      <c r="F11" s="66"/>
      <c r="G11" s="66"/>
      <c r="H11" s="66"/>
      <c r="I11" s="66"/>
      <c r="J11" s="66"/>
      <c r="K11" s="65"/>
      <c r="L11" s="65"/>
      <c r="M11" s="65"/>
      <c r="N11" s="65"/>
      <c r="O11" s="65"/>
      <c r="P11" s="65"/>
      <c r="Q11" s="65"/>
      <c r="R11" s="65"/>
      <c r="S11" s="65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107"/>
      <c r="AV11" s="65"/>
      <c r="AW11" s="65"/>
      <c r="AX11" s="65"/>
      <c r="AY11" s="65"/>
      <c r="AZ11" s="65"/>
      <c r="BA11" s="65"/>
      <c r="BB11" s="65"/>
      <c r="BC11" s="65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7"/>
    </row>
    <row r="12" spans="1:82" ht="6.75" customHeight="1">
      <c r="A12" s="105"/>
      <c r="B12" s="66"/>
      <c r="C12" s="66"/>
      <c r="D12" s="66"/>
      <c r="E12" s="66"/>
      <c r="F12" s="66"/>
      <c r="G12" s="66"/>
      <c r="H12" s="66"/>
      <c r="I12" s="66"/>
      <c r="J12" s="66"/>
      <c r="K12" s="65"/>
      <c r="L12" s="65"/>
      <c r="M12" s="65"/>
      <c r="N12" s="65"/>
      <c r="O12" s="65"/>
      <c r="P12" s="65"/>
      <c r="Q12" s="65"/>
      <c r="R12" s="65"/>
      <c r="S12" s="65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107"/>
      <c r="AV12" s="65"/>
      <c r="AW12" s="65"/>
      <c r="AX12" s="65"/>
      <c r="AY12" s="65"/>
      <c r="AZ12" s="65"/>
      <c r="BA12" s="65"/>
      <c r="BB12" s="65"/>
      <c r="BC12" s="65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7"/>
    </row>
    <row r="13" spans="1:82" ht="6.75" customHeight="1">
      <c r="A13" s="27" t="s">
        <v>41</v>
      </c>
      <c r="B13" s="28"/>
      <c r="C13" s="28"/>
      <c r="D13" s="28"/>
      <c r="E13" s="28"/>
      <c r="F13" s="28"/>
      <c r="G13" s="28"/>
      <c r="H13" s="28"/>
      <c r="I13" s="28"/>
      <c r="J13" s="29"/>
      <c r="K13" s="87">
        <v>250</v>
      </c>
      <c r="L13" s="88"/>
      <c r="M13" s="88"/>
      <c r="N13" s="88"/>
      <c r="O13" s="88"/>
      <c r="P13" s="88"/>
      <c r="Q13" s="88"/>
      <c r="R13" s="88"/>
      <c r="S13" s="88"/>
      <c r="T13" s="56">
        <v>20</v>
      </c>
      <c r="U13" s="56"/>
      <c r="V13" s="56"/>
      <c r="W13" s="56"/>
      <c r="X13" s="56"/>
      <c r="Y13" s="56"/>
      <c r="Z13" s="56"/>
      <c r="AA13" s="56"/>
      <c r="AB13" s="56"/>
      <c r="AC13" s="56">
        <v>162</v>
      </c>
      <c r="AD13" s="56"/>
      <c r="AE13" s="56"/>
      <c r="AF13" s="56"/>
      <c r="AG13" s="56"/>
      <c r="AH13" s="56"/>
      <c r="AI13" s="56"/>
      <c r="AJ13" s="56"/>
      <c r="AK13" s="56"/>
      <c r="AL13" s="56">
        <v>68</v>
      </c>
      <c r="AM13" s="56"/>
      <c r="AN13" s="56"/>
      <c r="AO13" s="56"/>
      <c r="AP13" s="56"/>
      <c r="AQ13" s="56"/>
      <c r="AR13" s="56"/>
      <c r="AS13" s="56"/>
      <c r="AT13" s="57"/>
      <c r="AU13" s="87">
        <v>10</v>
      </c>
      <c r="AV13" s="88"/>
      <c r="AW13" s="88"/>
      <c r="AX13" s="88"/>
      <c r="AY13" s="88"/>
      <c r="AZ13" s="88"/>
      <c r="BA13" s="88"/>
      <c r="BB13" s="88"/>
      <c r="BC13" s="88"/>
      <c r="BD13" s="56">
        <v>1</v>
      </c>
      <c r="BE13" s="56"/>
      <c r="BF13" s="56"/>
      <c r="BG13" s="56"/>
      <c r="BH13" s="56"/>
      <c r="BI13" s="56"/>
      <c r="BJ13" s="56"/>
      <c r="BK13" s="56"/>
      <c r="BL13" s="56"/>
      <c r="BM13" s="56">
        <v>2</v>
      </c>
      <c r="BN13" s="56"/>
      <c r="BO13" s="56"/>
      <c r="BP13" s="56"/>
      <c r="BQ13" s="56"/>
      <c r="BR13" s="56"/>
      <c r="BS13" s="56"/>
      <c r="BT13" s="56"/>
      <c r="BU13" s="56"/>
      <c r="BV13" s="56">
        <v>7</v>
      </c>
      <c r="BW13" s="56"/>
      <c r="BX13" s="56"/>
      <c r="BY13" s="56"/>
      <c r="BZ13" s="56"/>
      <c r="CA13" s="56"/>
      <c r="CB13" s="56"/>
      <c r="CC13" s="56"/>
      <c r="CD13" s="59"/>
    </row>
    <row r="14" spans="1:82" ht="6.75" customHeight="1">
      <c r="A14" s="27"/>
      <c r="B14" s="28"/>
      <c r="C14" s="28"/>
      <c r="D14" s="28"/>
      <c r="E14" s="28"/>
      <c r="F14" s="28"/>
      <c r="G14" s="28"/>
      <c r="H14" s="28"/>
      <c r="I14" s="28"/>
      <c r="J14" s="29"/>
      <c r="K14" s="91"/>
      <c r="L14" s="92"/>
      <c r="M14" s="92"/>
      <c r="N14" s="92"/>
      <c r="O14" s="92"/>
      <c r="P14" s="92"/>
      <c r="Q14" s="92"/>
      <c r="R14" s="92"/>
      <c r="S14" s="92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9"/>
      <c r="AU14" s="91"/>
      <c r="AV14" s="92"/>
      <c r="AW14" s="92"/>
      <c r="AX14" s="92"/>
      <c r="AY14" s="92"/>
      <c r="AZ14" s="92"/>
      <c r="BA14" s="92"/>
      <c r="BB14" s="92"/>
      <c r="BC14" s="92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51"/>
    </row>
    <row r="15" spans="1:82" ht="6.75" customHeight="1">
      <c r="A15" s="27"/>
      <c r="B15" s="28"/>
      <c r="C15" s="28"/>
      <c r="D15" s="28"/>
      <c r="E15" s="28"/>
      <c r="F15" s="28"/>
      <c r="G15" s="28"/>
      <c r="H15" s="28"/>
      <c r="I15" s="28"/>
      <c r="J15" s="29"/>
      <c r="K15" s="91"/>
      <c r="L15" s="92"/>
      <c r="M15" s="92"/>
      <c r="N15" s="92"/>
      <c r="O15" s="92"/>
      <c r="P15" s="92"/>
      <c r="Q15" s="92"/>
      <c r="R15" s="92"/>
      <c r="S15" s="92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9"/>
      <c r="AU15" s="91"/>
      <c r="AV15" s="92"/>
      <c r="AW15" s="92"/>
      <c r="AX15" s="92"/>
      <c r="AY15" s="92"/>
      <c r="AZ15" s="92"/>
      <c r="BA15" s="92"/>
      <c r="BB15" s="92"/>
      <c r="BC15" s="92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51"/>
    </row>
    <row r="16" spans="1:82" ht="6.75" customHeight="1">
      <c r="A16" s="27">
        <v>26</v>
      </c>
      <c r="B16" s="28"/>
      <c r="C16" s="28"/>
      <c r="D16" s="28"/>
      <c r="E16" s="28"/>
      <c r="F16" s="28"/>
      <c r="G16" s="28"/>
      <c r="H16" s="28"/>
      <c r="I16" s="28"/>
      <c r="J16" s="29"/>
      <c r="K16" s="91">
        <v>261</v>
      </c>
      <c r="L16" s="92"/>
      <c r="M16" s="92"/>
      <c r="N16" s="92"/>
      <c r="O16" s="92"/>
      <c r="P16" s="92"/>
      <c r="Q16" s="92"/>
      <c r="R16" s="92"/>
      <c r="S16" s="92"/>
      <c r="T16" s="28">
        <v>26</v>
      </c>
      <c r="U16" s="28"/>
      <c r="V16" s="28"/>
      <c r="W16" s="28"/>
      <c r="X16" s="28"/>
      <c r="Y16" s="28"/>
      <c r="Z16" s="28"/>
      <c r="AA16" s="28"/>
      <c r="AB16" s="28"/>
      <c r="AC16" s="28">
        <v>160</v>
      </c>
      <c r="AD16" s="28"/>
      <c r="AE16" s="28"/>
      <c r="AF16" s="28"/>
      <c r="AG16" s="28"/>
      <c r="AH16" s="28"/>
      <c r="AI16" s="28"/>
      <c r="AJ16" s="28"/>
      <c r="AK16" s="28"/>
      <c r="AL16" s="28">
        <v>75</v>
      </c>
      <c r="AM16" s="28"/>
      <c r="AN16" s="28"/>
      <c r="AO16" s="28"/>
      <c r="AP16" s="28"/>
      <c r="AQ16" s="28"/>
      <c r="AR16" s="28"/>
      <c r="AS16" s="28"/>
      <c r="AT16" s="29"/>
      <c r="AU16" s="91">
        <v>11</v>
      </c>
      <c r="AV16" s="92"/>
      <c r="AW16" s="92"/>
      <c r="AX16" s="92"/>
      <c r="AY16" s="92"/>
      <c r="AZ16" s="92"/>
      <c r="BA16" s="92"/>
      <c r="BB16" s="92"/>
      <c r="BC16" s="92"/>
      <c r="BD16" s="28">
        <v>1</v>
      </c>
      <c r="BE16" s="28"/>
      <c r="BF16" s="28"/>
      <c r="BG16" s="28"/>
      <c r="BH16" s="28"/>
      <c r="BI16" s="28"/>
      <c r="BJ16" s="28"/>
      <c r="BK16" s="28"/>
      <c r="BL16" s="28"/>
      <c r="BM16" s="28">
        <v>5</v>
      </c>
      <c r="BN16" s="28"/>
      <c r="BO16" s="28"/>
      <c r="BP16" s="28"/>
      <c r="BQ16" s="28"/>
      <c r="BR16" s="28"/>
      <c r="BS16" s="28"/>
      <c r="BT16" s="28"/>
      <c r="BU16" s="28"/>
      <c r="BV16" s="28">
        <v>5</v>
      </c>
      <c r="BW16" s="28"/>
      <c r="BX16" s="28"/>
      <c r="BY16" s="28"/>
      <c r="BZ16" s="28"/>
      <c r="CA16" s="28"/>
      <c r="CB16" s="28"/>
      <c r="CC16" s="28"/>
      <c r="CD16" s="51"/>
    </row>
    <row r="17" spans="1:82" ht="6.75" customHeight="1">
      <c r="A17" s="27"/>
      <c r="B17" s="28"/>
      <c r="C17" s="28"/>
      <c r="D17" s="28"/>
      <c r="E17" s="28"/>
      <c r="F17" s="28"/>
      <c r="G17" s="28"/>
      <c r="H17" s="28"/>
      <c r="I17" s="28"/>
      <c r="J17" s="29"/>
      <c r="K17" s="91"/>
      <c r="L17" s="92"/>
      <c r="M17" s="92"/>
      <c r="N17" s="92"/>
      <c r="O17" s="92"/>
      <c r="P17" s="92"/>
      <c r="Q17" s="92"/>
      <c r="R17" s="92"/>
      <c r="S17" s="92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9"/>
      <c r="AU17" s="91"/>
      <c r="AV17" s="92"/>
      <c r="AW17" s="92"/>
      <c r="AX17" s="92"/>
      <c r="AY17" s="92"/>
      <c r="AZ17" s="92"/>
      <c r="BA17" s="92"/>
      <c r="BB17" s="92"/>
      <c r="BC17" s="92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51"/>
    </row>
    <row r="18" spans="1:82" ht="6.75" customHeight="1">
      <c r="A18" s="27"/>
      <c r="B18" s="28"/>
      <c r="C18" s="28"/>
      <c r="D18" s="28"/>
      <c r="E18" s="28"/>
      <c r="F18" s="28"/>
      <c r="G18" s="28"/>
      <c r="H18" s="28"/>
      <c r="I18" s="28"/>
      <c r="J18" s="29"/>
      <c r="K18" s="91"/>
      <c r="L18" s="92"/>
      <c r="M18" s="92"/>
      <c r="N18" s="92"/>
      <c r="O18" s="92"/>
      <c r="P18" s="92"/>
      <c r="Q18" s="92"/>
      <c r="R18" s="92"/>
      <c r="S18" s="92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9"/>
      <c r="AU18" s="91"/>
      <c r="AV18" s="92"/>
      <c r="AW18" s="92"/>
      <c r="AX18" s="92"/>
      <c r="AY18" s="92"/>
      <c r="AZ18" s="92"/>
      <c r="BA18" s="92"/>
      <c r="BB18" s="92"/>
      <c r="BC18" s="92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51"/>
    </row>
    <row r="19" spans="1:82" ht="6.75" customHeight="1">
      <c r="A19" s="27">
        <v>27</v>
      </c>
      <c r="B19" s="28"/>
      <c r="C19" s="28"/>
      <c r="D19" s="28"/>
      <c r="E19" s="28"/>
      <c r="F19" s="28"/>
      <c r="G19" s="28"/>
      <c r="H19" s="28"/>
      <c r="I19" s="28"/>
      <c r="J19" s="29"/>
      <c r="K19" s="91">
        <v>294</v>
      </c>
      <c r="L19" s="92"/>
      <c r="M19" s="92"/>
      <c r="N19" s="92"/>
      <c r="O19" s="92"/>
      <c r="P19" s="92"/>
      <c r="Q19" s="92"/>
      <c r="R19" s="92"/>
      <c r="S19" s="92"/>
      <c r="T19" s="28">
        <v>41</v>
      </c>
      <c r="U19" s="28"/>
      <c r="V19" s="28"/>
      <c r="W19" s="28"/>
      <c r="X19" s="28"/>
      <c r="Y19" s="28"/>
      <c r="Z19" s="28"/>
      <c r="AA19" s="28"/>
      <c r="AB19" s="28"/>
      <c r="AC19" s="28">
        <v>165</v>
      </c>
      <c r="AD19" s="28"/>
      <c r="AE19" s="28"/>
      <c r="AF19" s="28"/>
      <c r="AG19" s="28"/>
      <c r="AH19" s="28"/>
      <c r="AI19" s="28"/>
      <c r="AJ19" s="28"/>
      <c r="AK19" s="28"/>
      <c r="AL19" s="28">
        <v>88</v>
      </c>
      <c r="AM19" s="28"/>
      <c r="AN19" s="28"/>
      <c r="AO19" s="28"/>
      <c r="AP19" s="28"/>
      <c r="AQ19" s="28"/>
      <c r="AR19" s="28"/>
      <c r="AS19" s="28"/>
      <c r="AT19" s="29"/>
      <c r="AU19" s="92">
        <v>16</v>
      </c>
      <c r="AV19" s="92"/>
      <c r="AW19" s="92"/>
      <c r="AX19" s="92"/>
      <c r="AY19" s="92"/>
      <c r="AZ19" s="92"/>
      <c r="BA19" s="92"/>
      <c r="BB19" s="92"/>
      <c r="BC19" s="92"/>
      <c r="BD19" s="28">
        <v>3</v>
      </c>
      <c r="BE19" s="28"/>
      <c r="BF19" s="28"/>
      <c r="BG19" s="28"/>
      <c r="BH19" s="28"/>
      <c r="BI19" s="28"/>
      <c r="BJ19" s="28"/>
      <c r="BK19" s="28"/>
      <c r="BL19" s="28"/>
      <c r="BM19" s="28">
        <v>9</v>
      </c>
      <c r="BN19" s="28"/>
      <c r="BO19" s="28"/>
      <c r="BP19" s="28"/>
      <c r="BQ19" s="28"/>
      <c r="BR19" s="28"/>
      <c r="BS19" s="28"/>
      <c r="BT19" s="28"/>
      <c r="BU19" s="28"/>
      <c r="BV19" s="28">
        <v>4</v>
      </c>
      <c r="BW19" s="28"/>
      <c r="BX19" s="28"/>
      <c r="BY19" s="28"/>
      <c r="BZ19" s="28"/>
      <c r="CA19" s="28"/>
      <c r="CB19" s="28"/>
      <c r="CC19" s="28"/>
      <c r="CD19" s="51"/>
    </row>
    <row r="20" spans="1:82" ht="6.75" customHeight="1">
      <c r="A20" s="27"/>
      <c r="B20" s="28"/>
      <c r="C20" s="28"/>
      <c r="D20" s="28"/>
      <c r="E20" s="28"/>
      <c r="F20" s="28"/>
      <c r="G20" s="28"/>
      <c r="H20" s="28"/>
      <c r="I20" s="28"/>
      <c r="J20" s="29"/>
      <c r="K20" s="91"/>
      <c r="L20" s="92"/>
      <c r="M20" s="92"/>
      <c r="N20" s="92"/>
      <c r="O20" s="92"/>
      <c r="P20" s="92"/>
      <c r="Q20" s="92"/>
      <c r="R20" s="92"/>
      <c r="S20" s="92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9"/>
      <c r="AU20" s="92"/>
      <c r="AV20" s="92"/>
      <c r="AW20" s="92"/>
      <c r="AX20" s="92"/>
      <c r="AY20" s="92"/>
      <c r="AZ20" s="92"/>
      <c r="BA20" s="92"/>
      <c r="BB20" s="92"/>
      <c r="BC20" s="92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51"/>
    </row>
    <row r="21" spans="1:82" ht="6.75" customHeight="1">
      <c r="A21" s="27"/>
      <c r="B21" s="28"/>
      <c r="C21" s="28"/>
      <c r="D21" s="28"/>
      <c r="E21" s="28"/>
      <c r="F21" s="28"/>
      <c r="G21" s="28"/>
      <c r="H21" s="28"/>
      <c r="I21" s="28"/>
      <c r="J21" s="29"/>
      <c r="K21" s="91"/>
      <c r="L21" s="92"/>
      <c r="M21" s="92"/>
      <c r="N21" s="92"/>
      <c r="O21" s="92"/>
      <c r="P21" s="92"/>
      <c r="Q21" s="92"/>
      <c r="R21" s="92"/>
      <c r="S21" s="92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9"/>
      <c r="AU21" s="92"/>
      <c r="AV21" s="92"/>
      <c r="AW21" s="92"/>
      <c r="AX21" s="92"/>
      <c r="AY21" s="92"/>
      <c r="AZ21" s="92"/>
      <c r="BA21" s="92"/>
      <c r="BB21" s="92"/>
      <c r="BC21" s="92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51"/>
    </row>
    <row r="22" spans="1:82" ht="6.75" customHeight="1">
      <c r="A22" s="27">
        <v>28</v>
      </c>
      <c r="B22" s="28"/>
      <c r="C22" s="28"/>
      <c r="D22" s="28"/>
      <c r="E22" s="28"/>
      <c r="F22" s="28"/>
      <c r="G22" s="28"/>
      <c r="H22" s="28"/>
      <c r="I22" s="28"/>
      <c r="J22" s="29"/>
      <c r="K22" s="91">
        <v>329</v>
      </c>
      <c r="L22" s="92"/>
      <c r="M22" s="92"/>
      <c r="N22" s="92"/>
      <c r="O22" s="92"/>
      <c r="P22" s="92"/>
      <c r="Q22" s="92"/>
      <c r="R22" s="92"/>
      <c r="S22" s="92"/>
      <c r="T22" s="28">
        <v>44</v>
      </c>
      <c r="U22" s="28"/>
      <c r="V22" s="28"/>
      <c r="W22" s="28"/>
      <c r="X22" s="28"/>
      <c r="Y22" s="28"/>
      <c r="Z22" s="28"/>
      <c r="AA22" s="28"/>
      <c r="AB22" s="28"/>
      <c r="AC22" s="28">
        <v>180</v>
      </c>
      <c r="AD22" s="28"/>
      <c r="AE22" s="28"/>
      <c r="AF22" s="28"/>
      <c r="AG22" s="28"/>
      <c r="AH22" s="28"/>
      <c r="AI22" s="28"/>
      <c r="AJ22" s="28"/>
      <c r="AK22" s="28"/>
      <c r="AL22" s="28">
        <v>105</v>
      </c>
      <c r="AM22" s="28"/>
      <c r="AN22" s="28"/>
      <c r="AO22" s="28"/>
      <c r="AP22" s="28"/>
      <c r="AQ22" s="28"/>
      <c r="AR22" s="28"/>
      <c r="AS22" s="28"/>
      <c r="AT22" s="108"/>
      <c r="AU22" s="109">
        <v>18</v>
      </c>
      <c r="AV22" s="92"/>
      <c r="AW22" s="92"/>
      <c r="AX22" s="92"/>
      <c r="AY22" s="92"/>
      <c r="AZ22" s="92"/>
      <c r="BA22" s="92"/>
      <c r="BB22" s="92"/>
      <c r="BC22" s="92"/>
      <c r="BD22" s="28">
        <v>2</v>
      </c>
      <c r="BE22" s="28"/>
      <c r="BF22" s="28"/>
      <c r="BG22" s="28"/>
      <c r="BH22" s="28"/>
      <c r="BI22" s="28"/>
      <c r="BJ22" s="28"/>
      <c r="BK22" s="28"/>
      <c r="BL22" s="28"/>
      <c r="BM22" s="28">
        <v>13</v>
      </c>
      <c r="BN22" s="28"/>
      <c r="BO22" s="28"/>
      <c r="BP22" s="28"/>
      <c r="BQ22" s="28"/>
      <c r="BR22" s="28"/>
      <c r="BS22" s="28"/>
      <c r="BT22" s="28"/>
      <c r="BU22" s="28"/>
      <c r="BV22" s="28">
        <v>3</v>
      </c>
      <c r="BW22" s="28"/>
      <c r="BX22" s="28"/>
      <c r="BY22" s="28"/>
      <c r="BZ22" s="28"/>
      <c r="CA22" s="28"/>
      <c r="CB22" s="28"/>
      <c r="CC22" s="28"/>
      <c r="CD22" s="51"/>
    </row>
    <row r="23" spans="1:82" ht="6.75" customHeight="1">
      <c r="A23" s="27"/>
      <c r="B23" s="28"/>
      <c r="C23" s="28"/>
      <c r="D23" s="28"/>
      <c r="E23" s="28"/>
      <c r="F23" s="28"/>
      <c r="G23" s="28"/>
      <c r="H23" s="28"/>
      <c r="I23" s="28"/>
      <c r="J23" s="29"/>
      <c r="K23" s="91"/>
      <c r="L23" s="92"/>
      <c r="M23" s="92"/>
      <c r="N23" s="92"/>
      <c r="O23" s="92"/>
      <c r="P23" s="92"/>
      <c r="Q23" s="92"/>
      <c r="R23" s="92"/>
      <c r="S23" s="92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108"/>
      <c r="AU23" s="109"/>
      <c r="AV23" s="92"/>
      <c r="AW23" s="92"/>
      <c r="AX23" s="92"/>
      <c r="AY23" s="92"/>
      <c r="AZ23" s="92"/>
      <c r="BA23" s="92"/>
      <c r="BB23" s="92"/>
      <c r="BC23" s="92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51"/>
    </row>
    <row r="24" spans="1:82" ht="6.75" customHeight="1">
      <c r="A24" s="27"/>
      <c r="B24" s="28"/>
      <c r="C24" s="28"/>
      <c r="D24" s="28"/>
      <c r="E24" s="28"/>
      <c r="F24" s="28"/>
      <c r="G24" s="28"/>
      <c r="H24" s="28"/>
      <c r="I24" s="28"/>
      <c r="J24" s="29"/>
      <c r="K24" s="91"/>
      <c r="L24" s="92"/>
      <c r="M24" s="92"/>
      <c r="N24" s="92"/>
      <c r="O24" s="92"/>
      <c r="P24" s="92"/>
      <c r="Q24" s="92"/>
      <c r="R24" s="92"/>
      <c r="S24" s="92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108"/>
      <c r="AU24" s="109"/>
      <c r="AV24" s="92"/>
      <c r="AW24" s="92"/>
      <c r="AX24" s="92"/>
      <c r="AY24" s="92"/>
      <c r="AZ24" s="92"/>
      <c r="BA24" s="92"/>
      <c r="BB24" s="92"/>
      <c r="BC24" s="92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51"/>
    </row>
    <row r="25" spans="1:82" ht="6.75" customHeight="1">
      <c r="A25" s="27">
        <v>29</v>
      </c>
      <c r="B25" s="28"/>
      <c r="C25" s="28"/>
      <c r="D25" s="28"/>
      <c r="E25" s="28"/>
      <c r="F25" s="28"/>
      <c r="G25" s="28"/>
      <c r="H25" s="28"/>
      <c r="I25" s="28"/>
      <c r="J25" s="29"/>
      <c r="K25" s="91">
        <v>356</v>
      </c>
      <c r="L25" s="92"/>
      <c r="M25" s="92"/>
      <c r="N25" s="92"/>
      <c r="O25" s="92"/>
      <c r="P25" s="92"/>
      <c r="Q25" s="92"/>
      <c r="R25" s="92"/>
      <c r="S25" s="92"/>
      <c r="T25" s="28">
        <v>49</v>
      </c>
      <c r="U25" s="28"/>
      <c r="V25" s="28"/>
      <c r="W25" s="28"/>
      <c r="X25" s="28"/>
      <c r="Y25" s="28"/>
      <c r="Z25" s="28"/>
      <c r="AA25" s="28"/>
      <c r="AB25" s="28"/>
      <c r="AC25" s="28">
        <v>198</v>
      </c>
      <c r="AD25" s="28"/>
      <c r="AE25" s="28"/>
      <c r="AF25" s="28"/>
      <c r="AG25" s="28"/>
      <c r="AH25" s="28"/>
      <c r="AI25" s="28"/>
      <c r="AJ25" s="28"/>
      <c r="AK25" s="28"/>
      <c r="AL25" s="28">
        <v>109</v>
      </c>
      <c r="AM25" s="28"/>
      <c r="AN25" s="28"/>
      <c r="AO25" s="28"/>
      <c r="AP25" s="28"/>
      <c r="AQ25" s="28"/>
      <c r="AR25" s="28"/>
      <c r="AS25" s="28"/>
      <c r="AT25" s="29"/>
      <c r="AU25" s="92">
        <v>18</v>
      </c>
      <c r="AV25" s="92"/>
      <c r="AW25" s="92"/>
      <c r="AX25" s="92"/>
      <c r="AY25" s="92"/>
      <c r="AZ25" s="92"/>
      <c r="BA25" s="92"/>
      <c r="BB25" s="92"/>
      <c r="BC25" s="92"/>
      <c r="BD25" s="28">
        <v>1</v>
      </c>
      <c r="BE25" s="28"/>
      <c r="BF25" s="28"/>
      <c r="BG25" s="28"/>
      <c r="BH25" s="28"/>
      <c r="BI25" s="28"/>
      <c r="BJ25" s="28"/>
      <c r="BK25" s="28"/>
      <c r="BL25" s="28"/>
      <c r="BM25" s="28">
        <v>15</v>
      </c>
      <c r="BN25" s="28"/>
      <c r="BO25" s="28"/>
      <c r="BP25" s="28"/>
      <c r="BQ25" s="28"/>
      <c r="BR25" s="28"/>
      <c r="BS25" s="28"/>
      <c r="BT25" s="28"/>
      <c r="BU25" s="28"/>
      <c r="BV25" s="28">
        <v>2</v>
      </c>
      <c r="BW25" s="28"/>
      <c r="BX25" s="28"/>
      <c r="BY25" s="28"/>
      <c r="BZ25" s="28"/>
      <c r="CA25" s="28"/>
      <c r="CB25" s="28"/>
      <c r="CC25" s="28"/>
      <c r="CD25" s="51"/>
    </row>
    <row r="26" spans="1:82" ht="6.75" customHeight="1">
      <c r="A26" s="27"/>
      <c r="B26" s="28"/>
      <c r="C26" s="28"/>
      <c r="D26" s="28"/>
      <c r="E26" s="28"/>
      <c r="F26" s="28"/>
      <c r="G26" s="28"/>
      <c r="H26" s="28"/>
      <c r="I26" s="28"/>
      <c r="J26" s="29"/>
      <c r="K26" s="91"/>
      <c r="L26" s="92"/>
      <c r="M26" s="92"/>
      <c r="N26" s="92"/>
      <c r="O26" s="92"/>
      <c r="P26" s="92"/>
      <c r="Q26" s="92"/>
      <c r="R26" s="92"/>
      <c r="S26" s="92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9"/>
      <c r="AU26" s="92"/>
      <c r="AV26" s="92"/>
      <c r="AW26" s="92"/>
      <c r="AX26" s="92"/>
      <c r="AY26" s="92"/>
      <c r="AZ26" s="92"/>
      <c r="BA26" s="92"/>
      <c r="BB26" s="92"/>
      <c r="BC26" s="92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51"/>
    </row>
    <row r="27" spans="1:82" ht="6.75" customHeight="1" thickBot="1">
      <c r="A27" s="35"/>
      <c r="B27" s="36"/>
      <c r="C27" s="36"/>
      <c r="D27" s="36"/>
      <c r="E27" s="36"/>
      <c r="F27" s="36"/>
      <c r="G27" s="36"/>
      <c r="H27" s="36"/>
      <c r="I27" s="36"/>
      <c r="J27" s="37"/>
      <c r="K27" s="97"/>
      <c r="L27" s="98"/>
      <c r="M27" s="98"/>
      <c r="N27" s="98"/>
      <c r="O27" s="98"/>
      <c r="P27" s="98"/>
      <c r="Q27" s="98"/>
      <c r="R27" s="98"/>
      <c r="S27" s="98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7"/>
      <c r="AU27" s="98"/>
      <c r="AV27" s="98"/>
      <c r="AW27" s="98"/>
      <c r="AX27" s="98"/>
      <c r="AY27" s="98"/>
      <c r="AZ27" s="98"/>
      <c r="BA27" s="98"/>
      <c r="BB27" s="98"/>
      <c r="BC27" s="98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99"/>
    </row>
    <row r="28" spans="1:82" ht="6.75" customHeight="1">
      <c r="BP28" s="110" t="s">
        <v>35</v>
      </c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</row>
    <row r="29" spans="1:82" ht="6.75" customHeight="1"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</row>
    <row r="30" spans="1:82" ht="6.75" customHeight="1"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</row>
    <row r="31" spans="1:82" ht="6.75" customHeight="1"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</row>
    <row r="32" spans="1:82" ht="6.75" customHeight="1">
      <c r="A32" s="6" t="s">
        <v>46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V32" s="64" t="s">
        <v>47</v>
      </c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</row>
    <row r="33" spans="1:76" ht="6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</row>
    <row r="34" spans="1:76" ht="6.75" customHeight="1" thickBo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</row>
    <row r="35" spans="1:76" ht="6.75" customHeight="1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12" t="s">
        <v>28</v>
      </c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4"/>
      <c r="AG35" s="48" t="s">
        <v>48</v>
      </c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7"/>
      <c r="BC35" s="48" t="s">
        <v>49</v>
      </c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6"/>
    </row>
    <row r="36" spans="1:76" ht="6.75" customHeight="1">
      <c r="A36" s="105"/>
      <c r="B36" s="66"/>
      <c r="C36" s="66"/>
      <c r="D36" s="66"/>
      <c r="E36" s="66"/>
      <c r="F36" s="66"/>
      <c r="G36" s="66"/>
      <c r="H36" s="66"/>
      <c r="I36" s="66"/>
      <c r="J36" s="66"/>
      <c r="K36" s="9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3"/>
      <c r="AG36" s="50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9"/>
      <c r="BC36" s="117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9"/>
    </row>
    <row r="37" spans="1:76" ht="6.75" customHeight="1">
      <c r="A37" s="105"/>
      <c r="B37" s="66"/>
      <c r="C37" s="66"/>
      <c r="D37" s="66"/>
      <c r="E37" s="66"/>
      <c r="F37" s="66"/>
      <c r="G37" s="66"/>
      <c r="H37" s="66"/>
      <c r="I37" s="66"/>
      <c r="J37" s="66"/>
      <c r="K37" s="9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  <c r="AG37" s="50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9"/>
      <c r="BC37" s="117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9"/>
    </row>
    <row r="38" spans="1:76" ht="6.75" customHeight="1">
      <c r="A38" s="105"/>
      <c r="B38" s="66"/>
      <c r="C38" s="66"/>
      <c r="D38" s="66"/>
      <c r="E38" s="66"/>
      <c r="F38" s="66"/>
      <c r="G38" s="66"/>
      <c r="H38" s="66"/>
      <c r="I38" s="66"/>
      <c r="J38" s="66"/>
      <c r="K38" s="94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6"/>
      <c r="AG38" s="54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3"/>
      <c r="BC38" s="117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9"/>
    </row>
    <row r="39" spans="1:76" ht="6.75" customHeight="1">
      <c r="A39" s="105"/>
      <c r="B39" s="66"/>
      <c r="C39" s="66"/>
      <c r="D39" s="66"/>
      <c r="E39" s="66"/>
      <c r="F39" s="66"/>
      <c r="G39" s="66"/>
      <c r="H39" s="66"/>
      <c r="I39" s="66"/>
      <c r="J39" s="66"/>
      <c r="K39" s="87" t="s">
        <v>22</v>
      </c>
      <c r="L39" s="88"/>
      <c r="M39" s="88"/>
      <c r="N39" s="88"/>
      <c r="O39" s="88"/>
      <c r="P39" s="89"/>
      <c r="Q39" s="87" t="s">
        <v>50</v>
      </c>
      <c r="R39" s="88"/>
      <c r="S39" s="88"/>
      <c r="T39" s="88"/>
      <c r="U39" s="88"/>
      <c r="V39" s="89"/>
      <c r="W39" s="87" t="s">
        <v>51</v>
      </c>
      <c r="X39" s="88"/>
      <c r="Y39" s="88"/>
      <c r="Z39" s="88"/>
      <c r="AA39" s="88"/>
      <c r="AB39" s="88"/>
      <c r="AC39" s="88"/>
      <c r="AD39" s="88"/>
      <c r="AE39" s="88"/>
      <c r="AF39" s="89"/>
      <c r="AG39" s="58" t="s">
        <v>22</v>
      </c>
      <c r="AH39" s="56"/>
      <c r="AI39" s="56"/>
      <c r="AJ39" s="56"/>
      <c r="AK39" s="56"/>
      <c r="AL39" s="57"/>
      <c r="AM39" s="58" t="s">
        <v>50</v>
      </c>
      <c r="AN39" s="56"/>
      <c r="AO39" s="56"/>
      <c r="AP39" s="56"/>
      <c r="AQ39" s="56"/>
      <c r="AR39" s="57"/>
      <c r="AS39" s="58" t="s">
        <v>51</v>
      </c>
      <c r="AT39" s="56"/>
      <c r="AU39" s="56"/>
      <c r="AV39" s="56"/>
      <c r="AW39" s="56"/>
      <c r="AX39" s="56"/>
      <c r="AY39" s="56"/>
      <c r="AZ39" s="56"/>
      <c r="BA39" s="56"/>
      <c r="BB39" s="57"/>
      <c r="BC39" s="58" t="s">
        <v>22</v>
      </c>
      <c r="BD39" s="56"/>
      <c r="BE39" s="56"/>
      <c r="BF39" s="56"/>
      <c r="BG39" s="56"/>
      <c r="BH39" s="57"/>
      <c r="BI39" s="58" t="s">
        <v>50</v>
      </c>
      <c r="BJ39" s="56"/>
      <c r="BK39" s="56"/>
      <c r="BL39" s="56"/>
      <c r="BM39" s="56"/>
      <c r="BN39" s="57"/>
      <c r="BO39" s="58" t="s">
        <v>51</v>
      </c>
      <c r="BP39" s="120"/>
      <c r="BQ39" s="120"/>
      <c r="BR39" s="120"/>
      <c r="BS39" s="120"/>
      <c r="BT39" s="120"/>
      <c r="BU39" s="120"/>
      <c r="BV39" s="120"/>
      <c r="BW39" s="120"/>
      <c r="BX39" s="121"/>
    </row>
    <row r="40" spans="1:76" ht="6.75" customHeight="1">
      <c r="A40" s="105"/>
      <c r="B40" s="66"/>
      <c r="C40" s="66"/>
      <c r="D40" s="66"/>
      <c r="E40" s="66"/>
      <c r="F40" s="66"/>
      <c r="G40" s="66"/>
      <c r="H40" s="66"/>
      <c r="I40" s="66"/>
      <c r="J40" s="66"/>
      <c r="K40" s="91"/>
      <c r="L40" s="92"/>
      <c r="M40" s="92"/>
      <c r="N40" s="92"/>
      <c r="O40" s="92"/>
      <c r="P40" s="93"/>
      <c r="Q40" s="91"/>
      <c r="R40" s="92"/>
      <c r="S40" s="92"/>
      <c r="T40" s="92"/>
      <c r="U40" s="92"/>
      <c r="V40" s="93"/>
      <c r="W40" s="91"/>
      <c r="X40" s="92"/>
      <c r="Y40" s="92"/>
      <c r="Z40" s="92"/>
      <c r="AA40" s="92"/>
      <c r="AB40" s="92"/>
      <c r="AC40" s="92"/>
      <c r="AD40" s="92"/>
      <c r="AE40" s="92"/>
      <c r="AF40" s="93"/>
      <c r="AG40" s="50"/>
      <c r="AH40" s="28"/>
      <c r="AI40" s="28"/>
      <c r="AJ40" s="28"/>
      <c r="AK40" s="28"/>
      <c r="AL40" s="29"/>
      <c r="AM40" s="50"/>
      <c r="AN40" s="28"/>
      <c r="AO40" s="28"/>
      <c r="AP40" s="28"/>
      <c r="AQ40" s="28"/>
      <c r="AR40" s="29"/>
      <c r="AS40" s="50"/>
      <c r="AT40" s="28"/>
      <c r="AU40" s="28"/>
      <c r="AV40" s="28"/>
      <c r="AW40" s="28"/>
      <c r="AX40" s="28"/>
      <c r="AY40" s="28"/>
      <c r="AZ40" s="28"/>
      <c r="BA40" s="28"/>
      <c r="BB40" s="29"/>
      <c r="BC40" s="50"/>
      <c r="BD40" s="28"/>
      <c r="BE40" s="28"/>
      <c r="BF40" s="28"/>
      <c r="BG40" s="28"/>
      <c r="BH40" s="29"/>
      <c r="BI40" s="50"/>
      <c r="BJ40" s="28"/>
      <c r="BK40" s="28"/>
      <c r="BL40" s="28"/>
      <c r="BM40" s="28"/>
      <c r="BN40" s="29"/>
      <c r="BO40" s="117"/>
      <c r="BP40" s="118"/>
      <c r="BQ40" s="118"/>
      <c r="BR40" s="118"/>
      <c r="BS40" s="118"/>
      <c r="BT40" s="118"/>
      <c r="BU40" s="118"/>
      <c r="BV40" s="118"/>
      <c r="BW40" s="118"/>
      <c r="BX40" s="119"/>
    </row>
    <row r="41" spans="1:76" ht="6.75" customHeight="1">
      <c r="A41" s="122"/>
      <c r="B41" s="123"/>
      <c r="C41" s="123"/>
      <c r="D41" s="123"/>
      <c r="E41" s="123"/>
      <c r="F41" s="123"/>
      <c r="G41" s="123"/>
      <c r="H41" s="123"/>
      <c r="I41" s="123"/>
      <c r="J41" s="123"/>
      <c r="K41" s="94"/>
      <c r="L41" s="95"/>
      <c r="M41" s="95"/>
      <c r="N41" s="95"/>
      <c r="O41" s="95"/>
      <c r="P41" s="96"/>
      <c r="Q41" s="94"/>
      <c r="R41" s="95"/>
      <c r="S41" s="95"/>
      <c r="T41" s="95"/>
      <c r="U41" s="95"/>
      <c r="V41" s="96"/>
      <c r="W41" s="94"/>
      <c r="X41" s="95"/>
      <c r="Y41" s="95"/>
      <c r="Z41" s="95"/>
      <c r="AA41" s="95"/>
      <c r="AB41" s="95"/>
      <c r="AC41" s="95"/>
      <c r="AD41" s="95"/>
      <c r="AE41" s="95"/>
      <c r="AF41" s="96"/>
      <c r="AG41" s="54"/>
      <c r="AH41" s="52"/>
      <c r="AI41" s="52"/>
      <c r="AJ41" s="52"/>
      <c r="AK41" s="52"/>
      <c r="AL41" s="53"/>
      <c r="AM41" s="54"/>
      <c r="AN41" s="52"/>
      <c r="AO41" s="52"/>
      <c r="AP41" s="52"/>
      <c r="AQ41" s="52"/>
      <c r="AR41" s="53"/>
      <c r="AS41" s="54"/>
      <c r="AT41" s="52"/>
      <c r="AU41" s="52"/>
      <c r="AV41" s="52"/>
      <c r="AW41" s="52"/>
      <c r="AX41" s="52"/>
      <c r="AY41" s="52"/>
      <c r="AZ41" s="52"/>
      <c r="BA41" s="52"/>
      <c r="BB41" s="53"/>
      <c r="BC41" s="54"/>
      <c r="BD41" s="52"/>
      <c r="BE41" s="52"/>
      <c r="BF41" s="52"/>
      <c r="BG41" s="52"/>
      <c r="BH41" s="53"/>
      <c r="BI41" s="54"/>
      <c r="BJ41" s="52"/>
      <c r="BK41" s="52"/>
      <c r="BL41" s="52"/>
      <c r="BM41" s="52"/>
      <c r="BN41" s="53"/>
      <c r="BO41" s="124"/>
      <c r="BP41" s="125"/>
      <c r="BQ41" s="125"/>
      <c r="BR41" s="125"/>
      <c r="BS41" s="125"/>
      <c r="BT41" s="125"/>
      <c r="BU41" s="125"/>
      <c r="BV41" s="125"/>
      <c r="BW41" s="125"/>
      <c r="BX41" s="126"/>
    </row>
    <row r="42" spans="1:76" ht="6.75" customHeight="1">
      <c r="A42" s="27" t="s">
        <v>41</v>
      </c>
      <c r="B42" s="28"/>
      <c r="C42" s="28"/>
      <c r="D42" s="28"/>
      <c r="E42" s="28"/>
      <c r="F42" s="28"/>
      <c r="G42" s="28"/>
      <c r="H42" s="28"/>
      <c r="I42" s="28"/>
      <c r="J42" s="29"/>
      <c r="K42" s="87">
        <v>94</v>
      </c>
      <c r="L42" s="88"/>
      <c r="M42" s="88"/>
      <c r="N42" s="88"/>
      <c r="O42" s="88"/>
      <c r="P42" s="88"/>
      <c r="Q42" s="88">
        <v>119</v>
      </c>
      <c r="R42" s="88"/>
      <c r="S42" s="88"/>
      <c r="T42" s="88"/>
      <c r="U42" s="88"/>
      <c r="V42" s="88"/>
      <c r="W42" s="77">
        <v>217819</v>
      </c>
      <c r="X42" s="77"/>
      <c r="Y42" s="77"/>
      <c r="Z42" s="77"/>
      <c r="AA42" s="77"/>
      <c r="AB42" s="77"/>
      <c r="AC42" s="77"/>
      <c r="AD42" s="77"/>
      <c r="AE42" s="77"/>
      <c r="AF42" s="127"/>
      <c r="AG42" s="50">
        <v>84</v>
      </c>
      <c r="AH42" s="28"/>
      <c r="AI42" s="28"/>
      <c r="AJ42" s="28"/>
      <c r="AK42" s="28"/>
      <c r="AL42" s="28"/>
      <c r="AM42" s="28">
        <v>111</v>
      </c>
      <c r="AN42" s="28"/>
      <c r="AO42" s="28"/>
      <c r="AP42" s="28"/>
      <c r="AQ42" s="28"/>
      <c r="AR42" s="28"/>
      <c r="AS42" s="78">
        <v>64515</v>
      </c>
      <c r="AT42" s="78"/>
      <c r="AU42" s="78"/>
      <c r="AV42" s="78"/>
      <c r="AW42" s="78"/>
      <c r="AX42" s="78"/>
      <c r="AY42" s="78"/>
      <c r="AZ42" s="78"/>
      <c r="BA42" s="78"/>
      <c r="BB42" s="128"/>
      <c r="BC42" s="50">
        <v>84</v>
      </c>
      <c r="BD42" s="28"/>
      <c r="BE42" s="28"/>
      <c r="BF42" s="28"/>
      <c r="BG42" s="28"/>
      <c r="BH42" s="28"/>
      <c r="BI42" s="28">
        <v>110</v>
      </c>
      <c r="BJ42" s="28"/>
      <c r="BK42" s="28"/>
      <c r="BL42" s="28"/>
      <c r="BM42" s="28"/>
      <c r="BN42" s="28"/>
      <c r="BO42" s="129">
        <v>29894</v>
      </c>
      <c r="BP42" s="120"/>
      <c r="BQ42" s="120"/>
      <c r="BR42" s="120"/>
      <c r="BS42" s="120"/>
      <c r="BT42" s="120"/>
      <c r="BU42" s="120"/>
      <c r="BV42" s="120"/>
      <c r="BW42" s="120"/>
      <c r="BX42" s="121"/>
    </row>
    <row r="43" spans="1:76" ht="6.75" customHeight="1">
      <c r="A43" s="27"/>
      <c r="B43" s="28"/>
      <c r="C43" s="28"/>
      <c r="D43" s="28"/>
      <c r="E43" s="28"/>
      <c r="F43" s="28"/>
      <c r="G43" s="28"/>
      <c r="H43" s="28"/>
      <c r="I43" s="28"/>
      <c r="J43" s="29"/>
      <c r="K43" s="9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77"/>
      <c r="X43" s="77"/>
      <c r="Y43" s="77"/>
      <c r="Z43" s="77"/>
      <c r="AA43" s="77"/>
      <c r="AB43" s="77"/>
      <c r="AC43" s="77"/>
      <c r="AD43" s="77"/>
      <c r="AE43" s="77"/>
      <c r="AF43" s="127"/>
      <c r="AG43" s="50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78"/>
      <c r="AT43" s="78"/>
      <c r="AU43" s="78"/>
      <c r="AV43" s="78"/>
      <c r="AW43" s="78"/>
      <c r="AX43" s="78"/>
      <c r="AY43" s="78"/>
      <c r="AZ43" s="78"/>
      <c r="BA43" s="78"/>
      <c r="BB43" s="128"/>
      <c r="BC43" s="50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9"/>
    </row>
    <row r="44" spans="1:76" ht="6.75" customHeight="1">
      <c r="A44" s="27"/>
      <c r="B44" s="28"/>
      <c r="C44" s="28"/>
      <c r="D44" s="28"/>
      <c r="E44" s="28"/>
      <c r="F44" s="28"/>
      <c r="G44" s="28"/>
      <c r="H44" s="28"/>
      <c r="I44" s="28"/>
      <c r="J44" s="29"/>
      <c r="K44" s="9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77"/>
      <c r="X44" s="77"/>
      <c r="Y44" s="77"/>
      <c r="Z44" s="77"/>
      <c r="AA44" s="77"/>
      <c r="AB44" s="77"/>
      <c r="AC44" s="77"/>
      <c r="AD44" s="77"/>
      <c r="AE44" s="77"/>
      <c r="AF44" s="127"/>
      <c r="AG44" s="50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78"/>
      <c r="AT44" s="78"/>
      <c r="AU44" s="78"/>
      <c r="AV44" s="78"/>
      <c r="AW44" s="78"/>
      <c r="AX44" s="78"/>
      <c r="AY44" s="78"/>
      <c r="AZ44" s="78"/>
      <c r="BA44" s="78"/>
      <c r="BB44" s="128"/>
      <c r="BC44" s="50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9"/>
    </row>
    <row r="45" spans="1:76" ht="6.75" customHeight="1">
      <c r="A45" s="27">
        <v>26</v>
      </c>
      <c r="B45" s="28"/>
      <c r="C45" s="28"/>
      <c r="D45" s="28"/>
      <c r="E45" s="28"/>
      <c r="F45" s="28"/>
      <c r="G45" s="28"/>
      <c r="H45" s="28"/>
      <c r="I45" s="28"/>
      <c r="J45" s="29"/>
      <c r="K45" s="91">
        <v>92</v>
      </c>
      <c r="L45" s="92"/>
      <c r="M45" s="92"/>
      <c r="N45" s="92"/>
      <c r="O45" s="92"/>
      <c r="P45" s="92"/>
      <c r="Q45" s="92">
        <v>116</v>
      </c>
      <c r="R45" s="92"/>
      <c r="S45" s="92"/>
      <c r="T45" s="92"/>
      <c r="U45" s="92"/>
      <c r="V45" s="92"/>
      <c r="W45" s="77">
        <v>212174</v>
      </c>
      <c r="X45" s="77"/>
      <c r="Y45" s="77"/>
      <c r="Z45" s="77"/>
      <c r="AA45" s="77"/>
      <c r="AB45" s="77"/>
      <c r="AC45" s="77"/>
      <c r="AD45" s="77"/>
      <c r="AE45" s="77"/>
      <c r="AF45" s="127"/>
      <c r="AG45" s="50">
        <v>86</v>
      </c>
      <c r="AH45" s="28"/>
      <c r="AI45" s="28"/>
      <c r="AJ45" s="28"/>
      <c r="AK45" s="28"/>
      <c r="AL45" s="28"/>
      <c r="AM45" s="28">
        <v>108</v>
      </c>
      <c r="AN45" s="28"/>
      <c r="AO45" s="28"/>
      <c r="AP45" s="28"/>
      <c r="AQ45" s="28"/>
      <c r="AR45" s="28"/>
      <c r="AS45" s="78">
        <v>65129</v>
      </c>
      <c r="AT45" s="78"/>
      <c r="AU45" s="78"/>
      <c r="AV45" s="78"/>
      <c r="AW45" s="78"/>
      <c r="AX45" s="78"/>
      <c r="AY45" s="78"/>
      <c r="AZ45" s="78"/>
      <c r="BA45" s="78"/>
      <c r="BB45" s="128"/>
      <c r="BC45" s="50">
        <v>85</v>
      </c>
      <c r="BD45" s="28"/>
      <c r="BE45" s="28"/>
      <c r="BF45" s="28"/>
      <c r="BG45" s="28"/>
      <c r="BH45" s="28"/>
      <c r="BI45" s="28">
        <v>108</v>
      </c>
      <c r="BJ45" s="28"/>
      <c r="BK45" s="28"/>
      <c r="BL45" s="28"/>
      <c r="BM45" s="28"/>
      <c r="BN45" s="28"/>
      <c r="BO45" s="78">
        <v>32063</v>
      </c>
      <c r="BP45" s="118"/>
      <c r="BQ45" s="118"/>
      <c r="BR45" s="118"/>
      <c r="BS45" s="118"/>
      <c r="BT45" s="118"/>
      <c r="BU45" s="118"/>
      <c r="BV45" s="118"/>
      <c r="BW45" s="118"/>
      <c r="BX45" s="119"/>
    </row>
    <row r="46" spans="1:76" ht="6.75" customHeight="1">
      <c r="A46" s="27"/>
      <c r="B46" s="28"/>
      <c r="C46" s="28"/>
      <c r="D46" s="28"/>
      <c r="E46" s="28"/>
      <c r="F46" s="28"/>
      <c r="G46" s="28"/>
      <c r="H46" s="28"/>
      <c r="I46" s="28"/>
      <c r="J46" s="29"/>
      <c r="K46" s="9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77"/>
      <c r="X46" s="77"/>
      <c r="Y46" s="77"/>
      <c r="Z46" s="77"/>
      <c r="AA46" s="77"/>
      <c r="AB46" s="77"/>
      <c r="AC46" s="77"/>
      <c r="AD46" s="77"/>
      <c r="AE46" s="77"/>
      <c r="AF46" s="127"/>
      <c r="AG46" s="50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78"/>
      <c r="AT46" s="78"/>
      <c r="AU46" s="78"/>
      <c r="AV46" s="78"/>
      <c r="AW46" s="78"/>
      <c r="AX46" s="78"/>
      <c r="AY46" s="78"/>
      <c r="AZ46" s="78"/>
      <c r="BA46" s="78"/>
      <c r="BB46" s="128"/>
      <c r="BC46" s="50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9"/>
    </row>
    <row r="47" spans="1:76" ht="6.75" customHeight="1">
      <c r="A47" s="27"/>
      <c r="B47" s="28"/>
      <c r="C47" s="28"/>
      <c r="D47" s="28"/>
      <c r="E47" s="28"/>
      <c r="F47" s="28"/>
      <c r="G47" s="28"/>
      <c r="H47" s="28"/>
      <c r="I47" s="28"/>
      <c r="J47" s="29"/>
      <c r="K47" s="9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77"/>
      <c r="X47" s="77"/>
      <c r="Y47" s="77"/>
      <c r="Z47" s="77"/>
      <c r="AA47" s="77"/>
      <c r="AB47" s="77"/>
      <c r="AC47" s="77"/>
      <c r="AD47" s="77"/>
      <c r="AE47" s="77"/>
      <c r="AF47" s="127"/>
      <c r="AG47" s="50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78"/>
      <c r="AT47" s="78"/>
      <c r="AU47" s="78"/>
      <c r="AV47" s="78"/>
      <c r="AW47" s="78"/>
      <c r="AX47" s="78"/>
      <c r="AY47" s="78"/>
      <c r="AZ47" s="78"/>
      <c r="BA47" s="78"/>
      <c r="BB47" s="128"/>
      <c r="BC47" s="50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9"/>
    </row>
    <row r="48" spans="1:76" ht="6.75" customHeight="1">
      <c r="A48" s="27">
        <v>27</v>
      </c>
      <c r="B48" s="28"/>
      <c r="C48" s="28"/>
      <c r="D48" s="28"/>
      <c r="E48" s="28"/>
      <c r="F48" s="28"/>
      <c r="G48" s="28"/>
      <c r="H48" s="28"/>
      <c r="I48" s="28"/>
      <c r="J48" s="29"/>
      <c r="K48" s="91">
        <v>92</v>
      </c>
      <c r="L48" s="92"/>
      <c r="M48" s="92"/>
      <c r="N48" s="92"/>
      <c r="O48" s="92"/>
      <c r="P48" s="92"/>
      <c r="Q48" s="92">
        <v>111</v>
      </c>
      <c r="R48" s="92"/>
      <c r="S48" s="92"/>
      <c r="T48" s="92"/>
      <c r="U48" s="92"/>
      <c r="V48" s="92"/>
      <c r="W48" s="77">
        <v>199435</v>
      </c>
      <c r="X48" s="77"/>
      <c r="Y48" s="77"/>
      <c r="Z48" s="77"/>
      <c r="AA48" s="77"/>
      <c r="AB48" s="77"/>
      <c r="AC48" s="77"/>
      <c r="AD48" s="77"/>
      <c r="AE48" s="77"/>
      <c r="AF48" s="127"/>
      <c r="AG48" s="50">
        <v>81</v>
      </c>
      <c r="AH48" s="28"/>
      <c r="AI48" s="28"/>
      <c r="AJ48" s="28"/>
      <c r="AK48" s="28"/>
      <c r="AL48" s="28"/>
      <c r="AM48" s="28">
        <v>101</v>
      </c>
      <c r="AN48" s="28"/>
      <c r="AO48" s="28"/>
      <c r="AP48" s="28"/>
      <c r="AQ48" s="28"/>
      <c r="AR48" s="28"/>
      <c r="AS48" s="78">
        <v>63523</v>
      </c>
      <c r="AT48" s="78"/>
      <c r="AU48" s="78"/>
      <c r="AV48" s="78"/>
      <c r="AW48" s="78"/>
      <c r="AX48" s="78"/>
      <c r="AY48" s="78"/>
      <c r="AZ48" s="78"/>
      <c r="BA48" s="78"/>
      <c r="BB48" s="128"/>
      <c r="BC48" s="50">
        <v>85</v>
      </c>
      <c r="BD48" s="28"/>
      <c r="BE48" s="28"/>
      <c r="BF48" s="28"/>
      <c r="BG48" s="28"/>
      <c r="BH48" s="28"/>
      <c r="BI48" s="28">
        <v>107</v>
      </c>
      <c r="BJ48" s="28"/>
      <c r="BK48" s="28"/>
      <c r="BL48" s="28"/>
      <c r="BM48" s="28"/>
      <c r="BN48" s="28"/>
      <c r="BO48" s="78">
        <v>31650</v>
      </c>
      <c r="BP48" s="118"/>
      <c r="BQ48" s="118"/>
      <c r="BR48" s="118"/>
      <c r="BS48" s="118"/>
      <c r="BT48" s="118"/>
      <c r="BU48" s="118"/>
      <c r="BV48" s="118"/>
      <c r="BW48" s="118"/>
      <c r="BX48" s="119"/>
    </row>
    <row r="49" spans="1:76" ht="6.75" customHeight="1">
      <c r="A49" s="27"/>
      <c r="B49" s="28"/>
      <c r="C49" s="28"/>
      <c r="D49" s="28"/>
      <c r="E49" s="28"/>
      <c r="F49" s="28"/>
      <c r="G49" s="28"/>
      <c r="H49" s="28"/>
      <c r="I49" s="28"/>
      <c r="J49" s="29"/>
      <c r="K49" s="9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77"/>
      <c r="X49" s="77"/>
      <c r="Y49" s="77"/>
      <c r="Z49" s="77"/>
      <c r="AA49" s="77"/>
      <c r="AB49" s="77"/>
      <c r="AC49" s="77"/>
      <c r="AD49" s="77"/>
      <c r="AE49" s="77"/>
      <c r="AF49" s="127"/>
      <c r="AG49" s="50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78"/>
      <c r="AT49" s="78"/>
      <c r="AU49" s="78"/>
      <c r="AV49" s="78"/>
      <c r="AW49" s="78"/>
      <c r="AX49" s="78"/>
      <c r="AY49" s="78"/>
      <c r="AZ49" s="78"/>
      <c r="BA49" s="78"/>
      <c r="BB49" s="128"/>
      <c r="BC49" s="50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9"/>
    </row>
    <row r="50" spans="1:76" ht="6.75" customHeight="1">
      <c r="A50" s="27"/>
      <c r="B50" s="28"/>
      <c r="C50" s="28"/>
      <c r="D50" s="28"/>
      <c r="E50" s="28"/>
      <c r="F50" s="28"/>
      <c r="G50" s="28"/>
      <c r="H50" s="28"/>
      <c r="I50" s="28"/>
      <c r="J50" s="29"/>
      <c r="K50" s="9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77"/>
      <c r="X50" s="77"/>
      <c r="Y50" s="77"/>
      <c r="Z50" s="77"/>
      <c r="AA50" s="77"/>
      <c r="AB50" s="77"/>
      <c r="AC50" s="77"/>
      <c r="AD50" s="77"/>
      <c r="AE50" s="77"/>
      <c r="AF50" s="127"/>
      <c r="AG50" s="50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78"/>
      <c r="AT50" s="78"/>
      <c r="AU50" s="78"/>
      <c r="AV50" s="78"/>
      <c r="AW50" s="78"/>
      <c r="AX50" s="78"/>
      <c r="AY50" s="78"/>
      <c r="AZ50" s="78"/>
      <c r="BA50" s="78"/>
      <c r="BB50" s="128"/>
      <c r="BC50" s="50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9"/>
    </row>
    <row r="51" spans="1:76" ht="6.75" customHeight="1">
      <c r="A51" s="27">
        <v>28</v>
      </c>
      <c r="B51" s="28"/>
      <c r="C51" s="28"/>
      <c r="D51" s="28"/>
      <c r="E51" s="28"/>
      <c r="F51" s="28"/>
      <c r="G51" s="28"/>
      <c r="H51" s="28"/>
      <c r="I51" s="28"/>
      <c r="J51" s="29"/>
      <c r="K51" s="91">
        <v>92</v>
      </c>
      <c r="L51" s="92"/>
      <c r="M51" s="92"/>
      <c r="N51" s="92"/>
      <c r="O51" s="92"/>
      <c r="P51" s="92"/>
      <c r="Q51" s="92">
        <v>107</v>
      </c>
      <c r="R51" s="92"/>
      <c r="S51" s="92"/>
      <c r="T51" s="92"/>
      <c r="U51" s="92"/>
      <c r="V51" s="92"/>
      <c r="W51" s="77">
        <v>185415</v>
      </c>
      <c r="X51" s="77"/>
      <c r="Y51" s="77"/>
      <c r="Z51" s="77"/>
      <c r="AA51" s="77"/>
      <c r="AB51" s="77"/>
      <c r="AC51" s="77"/>
      <c r="AD51" s="77"/>
      <c r="AE51" s="77"/>
      <c r="AF51" s="127"/>
      <c r="AG51" s="50">
        <v>77</v>
      </c>
      <c r="AH51" s="28"/>
      <c r="AI51" s="28"/>
      <c r="AJ51" s="28"/>
      <c r="AK51" s="28"/>
      <c r="AL51" s="28"/>
      <c r="AM51" s="28">
        <v>90</v>
      </c>
      <c r="AN51" s="28"/>
      <c r="AO51" s="28"/>
      <c r="AP51" s="28"/>
      <c r="AQ51" s="28"/>
      <c r="AR51" s="28"/>
      <c r="AS51" s="78">
        <v>57773</v>
      </c>
      <c r="AT51" s="78"/>
      <c r="AU51" s="78"/>
      <c r="AV51" s="78"/>
      <c r="AW51" s="78"/>
      <c r="AX51" s="78"/>
      <c r="AY51" s="78"/>
      <c r="AZ51" s="78"/>
      <c r="BA51" s="78"/>
      <c r="BB51" s="128"/>
      <c r="BC51" s="50">
        <v>79</v>
      </c>
      <c r="BD51" s="28"/>
      <c r="BE51" s="28"/>
      <c r="BF51" s="28"/>
      <c r="BG51" s="28"/>
      <c r="BH51" s="28"/>
      <c r="BI51" s="28">
        <v>93</v>
      </c>
      <c r="BJ51" s="28"/>
      <c r="BK51" s="28"/>
      <c r="BL51" s="28"/>
      <c r="BM51" s="28"/>
      <c r="BN51" s="28"/>
      <c r="BO51" s="78">
        <v>29209</v>
      </c>
      <c r="BP51" s="78"/>
      <c r="BQ51" s="78"/>
      <c r="BR51" s="78"/>
      <c r="BS51" s="78"/>
      <c r="BT51" s="78"/>
      <c r="BU51" s="78"/>
      <c r="BV51" s="78"/>
      <c r="BW51" s="78"/>
      <c r="BX51" s="128"/>
    </row>
    <row r="52" spans="1:76" ht="6.75" customHeight="1">
      <c r="A52" s="27"/>
      <c r="B52" s="28"/>
      <c r="C52" s="28"/>
      <c r="D52" s="28"/>
      <c r="E52" s="28"/>
      <c r="F52" s="28"/>
      <c r="G52" s="28"/>
      <c r="H52" s="28"/>
      <c r="I52" s="28"/>
      <c r="J52" s="29"/>
      <c r="K52" s="9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77"/>
      <c r="X52" s="77"/>
      <c r="Y52" s="77"/>
      <c r="Z52" s="77"/>
      <c r="AA52" s="77"/>
      <c r="AB52" s="77"/>
      <c r="AC52" s="77"/>
      <c r="AD52" s="77"/>
      <c r="AE52" s="77"/>
      <c r="AF52" s="127"/>
      <c r="AG52" s="50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78"/>
      <c r="AT52" s="78"/>
      <c r="AU52" s="78"/>
      <c r="AV52" s="78"/>
      <c r="AW52" s="78"/>
      <c r="AX52" s="78"/>
      <c r="AY52" s="78"/>
      <c r="AZ52" s="78"/>
      <c r="BA52" s="78"/>
      <c r="BB52" s="128"/>
      <c r="BC52" s="50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78"/>
      <c r="BP52" s="78"/>
      <c r="BQ52" s="78"/>
      <c r="BR52" s="78"/>
      <c r="BS52" s="78"/>
      <c r="BT52" s="78"/>
      <c r="BU52" s="78"/>
      <c r="BV52" s="78"/>
      <c r="BW52" s="78"/>
      <c r="BX52" s="128"/>
    </row>
    <row r="53" spans="1:76" ht="6.75" customHeight="1">
      <c r="A53" s="27"/>
      <c r="B53" s="28"/>
      <c r="C53" s="28"/>
      <c r="D53" s="28"/>
      <c r="E53" s="28"/>
      <c r="F53" s="28"/>
      <c r="G53" s="28"/>
      <c r="H53" s="28"/>
      <c r="I53" s="28"/>
      <c r="J53" s="29"/>
      <c r="K53" s="9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77"/>
      <c r="X53" s="77"/>
      <c r="Y53" s="77"/>
      <c r="Z53" s="77"/>
      <c r="AA53" s="77"/>
      <c r="AB53" s="77"/>
      <c r="AC53" s="77"/>
      <c r="AD53" s="77"/>
      <c r="AE53" s="77"/>
      <c r="AF53" s="127"/>
      <c r="AG53" s="50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78"/>
      <c r="AT53" s="78"/>
      <c r="AU53" s="78"/>
      <c r="AV53" s="78"/>
      <c r="AW53" s="78"/>
      <c r="AX53" s="78"/>
      <c r="AY53" s="78"/>
      <c r="AZ53" s="78"/>
      <c r="BA53" s="78"/>
      <c r="BB53" s="128"/>
      <c r="BC53" s="50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78"/>
      <c r="BP53" s="78"/>
      <c r="BQ53" s="78"/>
      <c r="BR53" s="78"/>
      <c r="BS53" s="78"/>
      <c r="BT53" s="78"/>
      <c r="BU53" s="78"/>
      <c r="BV53" s="78"/>
      <c r="BW53" s="78"/>
      <c r="BX53" s="128"/>
    </row>
    <row r="54" spans="1:76" ht="6.75" customHeight="1">
      <c r="A54" s="27">
        <v>29</v>
      </c>
      <c r="B54" s="28"/>
      <c r="C54" s="28"/>
      <c r="D54" s="28"/>
      <c r="E54" s="28"/>
      <c r="F54" s="28"/>
      <c r="G54" s="28"/>
      <c r="H54" s="28"/>
      <c r="I54" s="28"/>
      <c r="J54" s="29"/>
      <c r="K54" s="91">
        <v>89</v>
      </c>
      <c r="L54" s="92"/>
      <c r="M54" s="92"/>
      <c r="N54" s="92"/>
      <c r="O54" s="92"/>
      <c r="P54" s="92"/>
      <c r="Q54" s="92">
        <v>106</v>
      </c>
      <c r="R54" s="92"/>
      <c r="S54" s="92"/>
      <c r="T54" s="92"/>
      <c r="U54" s="92"/>
      <c r="V54" s="92"/>
      <c r="W54" s="77">
        <v>180426</v>
      </c>
      <c r="X54" s="77"/>
      <c r="Y54" s="77"/>
      <c r="Z54" s="77"/>
      <c r="AA54" s="77"/>
      <c r="AB54" s="77"/>
      <c r="AC54" s="77"/>
      <c r="AD54" s="77"/>
      <c r="AE54" s="77"/>
      <c r="AF54" s="127"/>
      <c r="AG54" s="50">
        <v>65</v>
      </c>
      <c r="AH54" s="28"/>
      <c r="AI54" s="28"/>
      <c r="AJ54" s="28"/>
      <c r="AK54" s="28"/>
      <c r="AL54" s="28"/>
      <c r="AM54" s="28">
        <v>81</v>
      </c>
      <c r="AN54" s="28"/>
      <c r="AO54" s="28"/>
      <c r="AP54" s="28"/>
      <c r="AQ54" s="28"/>
      <c r="AR54" s="28"/>
      <c r="AS54" s="78">
        <v>51731</v>
      </c>
      <c r="AT54" s="78"/>
      <c r="AU54" s="78"/>
      <c r="AV54" s="78"/>
      <c r="AW54" s="78"/>
      <c r="AX54" s="78"/>
      <c r="AY54" s="78"/>
      <c r="AZ54" s="78"/>
      <c r="BA54" s="78"/>
      <c r="BB54" s="128"/>
      <c r="BC54" s="50">
        <v>73</v>
      </c>
      <c r="BD54" s="28"/>
      <c r="BE54" s="28"/>
      <c r="BF54" s="28"/>
      <c r="BG54" s="28"/>
      <c r="BH54" s="28"/>
      <c r="BI54" s="28">
        <v>90</v>
      </c>
      <c r="BJ54" s="28"/>
      <c r="BK54" s="28"/>
      <c r="BL54" s="28"/>
      <c r="BM54" s="28"/>
      <c r="BN54" s="28"/>
      <c r="BO54" s="78">
        <v>27556</v>
      </c>
      <c r="BP54" s="118"/>
      <c r="BQ54" s="118"/>
      <c r="BR54" s="118"/>
      <c r="BS54" s="118"/>
      <c r="BT54" s="118"/>
      <c r="BU54" s="118"/>
      <c r="BV54" s="118"/>
      <c r="BW54" s="118"/>
      <c r="BX54" s="119"/>
    </row>
    <row r="55" spans="1:76" ht="6.75" customHeight="1">
      <c r="A55" s="27"/>
      <c r="B55" s="28"/>
      <c r="C55" s="28"/>
      <c r="D55" s="28"/>
      <c r="E55" s="28"/>
      <c r="F55" s="28"/>
      <c r="G55" s="28"/>
      <c r="H55" s="28"/>
      <c r="I55" s="28"/>
      <c r="J55" s="29"/>
      <c r="K55" s="9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77"/>
      <c r="X55" s="77"/>
      <c r="Y55" s="77"/>
      <c r="Z55" s="77"/>
      <c r="AA55" s="77"/>
      <c r="AB55" s="77"/>
      <c r="AC55" s="77"/>
      <c r="AD55" s="77"/>
      <c r="AE55" s="77"/>
      <c r="AF55" s="127"/>
      <c r="AG55" s="50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78"/>
      <c r="AT55" s="78"/>
      <c r="AU55" s="78"/>
      <c r="AV55" s="78"/>
      <c r="AW55" s="78"/>
      <c r="AX55" s="78"/>
      <c r="AY55" s="78"/>
      <c r="AZ55" s="78"/>
      <c r="BA55" s="78"/>
      <c r="BB55" s="128"/>
      <c r="BC55" s="50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9"/>
    </row>
    <row r="56" spans="1:76" ht="6.75" customHeight="1" thickBot="1">
      <c r="A56" s="35"/>
      <c r="B56" s="36"/>
      <c r="C56" s="36"/>
      <c r="D56" s="36"/>
      <c r="E56" s="36"/>
      <c r="F56" s="36"/>
      <c r="G56" s="36"/>
      <c r="H56" s="36"/>
      <c r="I56" s="36"/>
      <c r="J56" s="37"/>
      <c r="K56" s="97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82"/>
      <c r="X56" s="82"/>
      <c r="Y56" s="82"/>
      <c r="Z56" s="82"/>
      <c r="AA56" s="82"/>
      <c r="AB56" s="82"/>
      <c r="AC56" s="82"/>
      <c r="AD56" s="82"/>
      <c r="AE56" s="82"/>
      <c r="AF56" s="130"/>
      <c r="AG56" s="131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83"/>
      <c r="AT56" s="83"/>
      <c r="AU56" s="83"/>
      <c r="AV56" s="83"/>
      <c r="AW56" s="83"/>
      <c r="AX56" s="83"/>
      <c r="AY56" s="83"/>
      <c r="AZ56" s="83"/>
      <c r="BA56" s="83"/>
      <c r="BB56" s="132"/>
      <c r="BC56" s="131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133"/>
      <c r="BP56" s="133"/>
      <c r="BQ56" s="133"/>
      <c r="BR56" s="133"/>
      <c r="BS56" s="133"/>
      <c r="BT56" s="133"/>
      <c r="BU56" s="133"/>
      <c r="BV56" s="133"/>
      <c r="BW56" s="133"/>
      <c r="BX56" s="134"/>
    </row>
    <row r="57" spans="1:76" ht="6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137"/>
      <c r="BP57" s="137"/>
      <c r="BQ57" s="137"/>
      <c r="BR57" s="137"/>
      <c r="BS57" s="137"/>
      <c r="BT57" s="137"/>
      <c r="BU57" s="137"/>
      <c r="BV57" s="137"/>
    </row>
    <row r="59" spans="1:76" ht="6.75" customHeight="1">
      <c r="K59" s="48" t="s">
        <v>52</v>
      </c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7"/>
      <c r="AG59" s="48" t="s">
        <v>53</v>
      </c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7"/>
      <c r="BC59" s="48" t="s">
        <v>54</v>
      </c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7"/>
    </row>
    <row r="60" spans="1:76" ht="6.75" customHeight="1">
      <c r="K60" s="50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9"/>
      <c r="AG60" s="50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9"/>
      <c r="BC60" s="50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9"/>
    </row>
    <row r="61" spans="1:76" ht="6.75" customHeight="1">
      <c r="K61" s="50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9"/>
      <c r="AG61" s="50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9"/>
      <c r="BC61" s="50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9"/>
    </row>
    <row r="62" spans="1:76" ht="6.75" customHeight="1">
      <c r="A62" s="138"/>
      <c r="B62" s="138"/>
      <c r="C62" s="138"/>
      <c r="K62" s="54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3"/>
      <c r="AG62" s="54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3"/>
      <c r="BC62" s="54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3"/>
    </row>
    <row r="63" spans="1:76" ht="6.75" customHeight="1">
      <c r="K63" s="58" t="s">
        <v>22</v>
      </c>
      <c r="L63" s="56"/>
      <c r="M63" s="56"/>
      <c r="N63" s="56"/>
      <c r="O63" s="56"/>
      <c r="P63" s="57"/>
      <c r="Q63" s="58" t="s">
        <v>50</v>
      </c>
      <c r="R63" s="56"/>
      <c r="S63" s="56"/>
      <c r="T63" s="56"/>
      <c r="U63" s="56"/>
      <c r="V63" s="57"/>
      <c r="W63" s="58" t="s">
        <v>51</v>
      </c>
      <c r="X63" s="56"/>
      <c r="Y63" s="56"/>
      <c r="Z63" s="56"/>
      <c r="AA63" s="56"/>
      <c r="AB63" s="56"/>
      <c r="AC63" s="56"/>
      <c r="AD63" s="56"/>
      <c r="AE63" s="56"/>
      <c r="AF63" s="57"/>
      <c r="AG63" s="58" t="s">
        <v>22</v>
      </c>
      <c r="AH63" s="56"/>
      <c r="AI63" s="56"/>
      <c r="AJ63" s="56"/>
      <c r="AK63" s="56"/>
      <c r="AL63" s="57"/>
      <c r="AM63" s="58" t="s">
        <v>50</v>
      </c>
      <c r="AN63" s="56"/>
      <c r="AO63" s="56"/>
      <c r="AP63" s="56"/>
      <c r="AQ63" s="56"/>
      <c r="AR63" s="57"/>
      <c r="AS63" s="58" t="s">
        <v>51</v>
      </c>
      <c r="AT63" s="56"/>
      <c r="AU63" s="56"/>
      <c r="AV63" s="56"/>
      <c r="AW63" s="56"/>
      <c r="AX63" s="56"/>
      <c r="AY63" s="56"/>
      <c r="AZ63" s="56"/>
      <c r="BA63" s="56"/>
      <c r="BB63" s="57"/>
      <c r="BC63" s="58" t="s">
        <v>22</v>
      </c>
      <c r="BD63" s="56"/>
      <c r="BE63" s="56"/>
      <c r="BF63" s="56"/>
      <c r="BG63" s="56"/>
      <c r="BH63" s="57"/>
      <c r="BI63" s="58" t="s">
        <v>50</v>
      </c>
      <c r="BJ63" s="56"/>
      <c r="BK63" s="56"/>
      <c r="BL63" s="56"/>
      <c r="BM63" s="56"/>
      <c r="BN63" s="57"/>
      <c r="BO63" s="58" t="s">
        <v>51</v>
      </c>
      <c r="BP63" s="56"/>
      <c r="BQ63" s="56"/>
      <c r="BR63" s="56"/>
      <c r="BS63" s="56"/>
      <c r="BT63" s="56"/>
      <c r="BU63" s="56"/>
      <c r="BV63" s="56"/>
      <c r="BW63" s="56"/>
      <c r="BX63" s="57"/>
    </row>
    <row r="64" spans="1:76" ht="6.75" customHeight="1">
      <c r="K64" s="50"/>
      <c r="L64" s="28"/>
      <c r="M64" s="28"/>
      <c r="N64" s="28"/>
      <c r="O64" s="28"/>
      <c r="P64" s="29"/>
      <c r="Q64" s="50"/>
      <c r="R64" s="28"/>
      <c r="S64" s="28"/>
      <c r="T64" s="28"/>
      <c r="U64" s="28"/>
      <c r="V64" s="29"/>
      <c r="W64" s="50"/>
      <c r="X64" s="28"/>
      <c r="Y64" s="28"/>
      <c r="Z64" s="28"/>
      <c r="AA64" s="28"/>
      <c r="AB64" s="28"/>
      <c r="AC64" s="28"/>
      <c r="AD64" s="28"/>
      <c r="AE64" s="28"/>
      <c r="AF64" s="29"/>
      <c r="AG64" s="50"/>
      <c r="AH64" s="28"/>
      <c r="AI64" s="28"/>
      <c r="AJ64" s="28"/>
      <c r="AK64" s="28"/>
      <c r="AL64" s="29"/>
      <c r="AM64" s="50"/>
      <c r="AN64" s="28"/>
      <c r="AO64" s="28"/>
      <c r="AP64" s="28"/>
      <c r="AQ64" s="28"/>
      <c r="AR64" s="29"/>
      <c r="AS64" s="50"/>
      <c r="AT64" s="28"/>
      <c r="AU64" s="28"/>
      <c r="AV64" s="28"/>
      <c r="AW64" s="28"/>
      <c r="AX64" s="28"/>
      <c r="AY64" s="28"/>
      <c r="AZ64" s="28"/>
      <c r="BA64" s="28"/>
      <c r="BB64" s="29"/>
      <c r="BC64" s="50"/>
      <c r="BD64" s="28"/>
      <c r="BE64" s="28"/>
      <c r="BF64" s="28"/>
      <c r="BG64" s="28"/>
      <c r="BH64" s="29"/>
      <c r="BI64" s="50"/>
      <c r="BJ64" s="28"/>
      <c r="BK64" s="28"/>
      <c r="BL64" s="28"/>
      <c r="BM64" s="28"/>
      <c r="BN64" s="29"/>
      <c r="BO64" s="50"/>
      <c r="BP64" s="28"/>
      <c r="BQ64" s="28"/>
      <c r="BR64" s="28"/>
      <c r="BS64" s="28"/>
      <c r="BT64" s="28"/>
      <c r="BU64" s="28"/>
      <c r="BV64" s="28"/>
      <c r="BW64" s="28"/>
      <c r="BX64" s="29"/>
    </row>
    <row r="65" spans="11:87" ht="6.75" customHeight="1">
      <c r="K65" s="54"/>
      <c r="L65" s="52"/>
      <c r="M65" s="52"/>
      <c r="N65" s="52"/>
      <c r="O65" s="52"/>
      <c r="P65" s="53"/>
      <c r="Q65" s="54"/>
      <c r="R65" s="52"/>
      <c r="S65" s="52"/>
      <c r="T65" s="52"/>
      <c r="U65" s="52"/>
      <c r="V65" s="53"/>
      <c r="W65" s="54"/>
      <c r="X65" s="52"/>
      <c r="Y65" s="52"/>
      <c r="Z65" s="52"/>
      <c r="AA65" s="52"/>
      <c r="AB65" s="52"/>
      <c r="AC65" s="52"/>
      <c r="AD65" s="52"/>
      <c r="AE65" s="52"/>
      <c r="AF65" s="53"/>
      <c r="AG65" s="54"/>
      <c r="AH65" s="52"/>
      <c r="AI65" s="52"/>
      <c r="AJ65" s="52"/>
      <c r="AK65" s="52"/>
      <c r="AL65" s="53"/>
      <c r="AM65" s="54"/>
      <c r="AN65" s="52"/>
      <c r="AO65" s="52"/>
      <c r="AP65" s="52"/>
      <c r="AQ65" s="52"/>
      <c r="AR65" s="53"/>
      <c r="AS65" s="54"/>
      <c r="AT65" s="52"/>
      <c r="AU65" s="52"/>
      <c r="AV65" s="52"/>
      <c r="AW65" s="52"/>
      <c r="AX65" s="52"/>
      <c r="AY65" s="52"/>
      <c r="AZ65" s="52"/>
      <c r="BA65" s="52"/>
      <c r="BB65" s="53"/>
      <c r="BC65" s="54"/>
      <c r="BD65" s="52"/>
      <c r="BE65" s="52"/>
      <c r="BF65" s="52"/>
      <c r="BG65" s="52"/>
      <c r="BH65" s="53"/>
      <c r="BI65" s="54"/>
      <c r="BJ65" s="52"/>
      <c r="BK65" s="52"/>
      <c r="BL65" s="52"/>
      <c r="BM65" s="52"/>
      <c r="BN65" s="53"/>
      <c r="BO65" s="54"/>
      <c r="BP65" s="52"/>
      <c r="BQ65" s="52"/>
      <c r="BR65" s="52"/>
      <c r="BS65" s="52"/>
      <c r="BT65" s="52"/>
      <c r="BU65" s="52"/>
      <c r="BV65" s="52"/>
      <c r="BW65" s="52"/>
      <c r="BX65" s="53"/>
    </row>
    <row r="66" spans="11:87" ht="6.75" customHeight="1">
      <c r="K66" s="50">
        <v>5</v>
      </c>
      <c r="L66" s="28"/>
      <c r="M66" s="28"/>
      <c r="N66" s="28"/>
      <c r="O66" s="28"/>
      <c r="P66" s="28"/>
      <c r="Q66" s="28">
        <v>5</v>
      </c>
      <c r="R66" s="28"/>
      <c r="S66" s="28"/>
      <c r="T66" s="28"/>
      <c r="U66" s="28"/>
      <c r="V66" s="28"/>
      <c r="W66" s="78">
        <v>711</v>
      </c>
      <c r="X66" s="78"/>
      <c r="Y66" s="78"/>
      <c r="Z66" s="78"/>
      <c r="AA66" s="78"/>
      <c r="AB66" s="78"/>
      <c r="AC66" s="78"/>
      <c r="AD66" s="78"/>
      <c r="AE66" s="78"/>
      <c r="AF66" s="128"/>
      <c r="AG66" s="50">
        <v>1</v>
      </c>
      <c r="AH66" s="28"/>
      <c r="AI66" s="28"/>
      <c r="AJ66" s="28"/>
      <c r="AK66" s="28"/>
      <c r="AL66" s="28"/>
      <c r="AM66" s="28">
        <v>1</v>
      </c>
      <c r="AN66" s="28"/>
      <c r="AO66" s="28"/>
      <c r="AP66" s="28"/>
      <c r="AQ66" s="28"/>
      <c r="AR66" s="28"/>
      <c r="AS66" s="78">
        <v>165</v>
      </c>
      <c r="AT66" s="78"/>
      <c r="AU66" s="78"/>
      <c r="AV66" s="78"/>
      <c r="AW66" s="78"/>
      <c r="AX66" s="78"/>
      <c r="AY66" s="78"/>
      <c r="AZ66" s="78"/>
      <c r="BA66" s="78"/>
      <c r="BB66" s="128"/>
      <c r="BC66" s="50">
        <v>4</v>
      </c>
      <c r="BD66" s="28"/>
      <c r="BE66" s="28"/>
      <c r="BF66" s="28"/>
      <c r="BG66" s="28"/>
      <c r="BH66" s="28"/>
      <c r="BI66" s="28">
        <v>4</v>
      </c>
      <c r="BJ66" s="28"/>
      <c r="BK66" s="28"/>
      <c r="BL66" s="28"/>
      <c r="BM66" s="28"/>
      <c r="BN66" s="28"/>
      <c r="BO66" s="78">
        <v>610</v>
      </c>
      <c r="BP66" s="78"/>
      <c r="BQ66" s="78"/>
      <c r="BR66" s="78"/>
      <c r="BS66" s="78"/>
      <c r="BT66" s="78"/>
      <c r="BU66" s="78"/>
      <c r="BV66" s="78"/>
      <c r="BW66" s="78"/>
      <c r="BX66" s="128"/>
    </row>
    <row r="67" spans="11:87" ht="6.75" customHeight="1">
      <c r="K67" s="50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78"/>
      <c r="X67" s="78"/>
      <c r="Y67" s="78"/>
      <c r="Z67" s="78"/>
      <c r="AA67" s="78"/>
      <c r="AB67" s="78"/>
      <c r="AC67" s="78"/>
      <c r="AD67" s="78"/>
      <c r="AE67" s="78"/>
      <c r="AF67" s="128"/>
      <c r="AG67" s="50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78"/>
      <c r="AT67" s="78"/>
      <c r="AU67" s="78"/>
      <c r="AV67" s="78"/>
      <c r="AW67" s="78"/>
      <c r="AX67" s="78"/>
      <c r="AY67" s="78"/>
      <c r="AZ67" s="78"/>
      <c r="BA67" s="78"/>
      <c r="BB67" s="128"/>
      <c r="BC67" s="50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78"/>
      <c r="BP67" s="78"/>
      <c r="BQ67" s="78"/>
      <c r="BR67" s="78"/>
      <c r="BS67" s="78"/>
      <c r="BT67" s="78"/>
      <c r="BU67" s="78"/>
      <c r="BV67" s="78"/>
      <c r="BW67" s="78"/>
      <c r="BX67" s="128"/>
    </row>
    <row r="68" spans="11:87" ht="6.75" customHeight="1">
      <c r="K68" s="50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78"/>
      <c r="X68" s="78"/>
      <c r="Y68" s="78"/>
      <c r="Z68" s="78"/>
      <c r="AA68" s="78"/>
      <c r="AB68" s="78"/>
      <c r="AC68" s="78"/>
      <c r="AD68" s="78"/>
      <c r="AE68" s="78"/>
      <c r="AF68" s="128"/>
      <c r="AG68" s="50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78"/>
      <c r="AT68" s="78"/>
      <c r="AU68" s="78"/>
      <c r="AV68" s="78"/>
      <c r="AW68" s="78"/>
      <c r="AX68" s="78"/>
      <c r="AY68" s="78"/>
      <c r="AZ68" s="78"/>
      <c r="BA68" s="78"/>
      <c r="BB68" s="128"/>
      <c r="BC68" s="50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78"/>
      <c r="BP68" s="78"/>
      <c r="BQ68" s="78"/>
      <c r="BR68" s="78"/>
      <c r="BS68" s="78"/>
      <c r="BT68" s="78"/>
      <c r="BU68" s="78"/>
      <c r="BV68" s="78"/>
      <c r="BW68" s="78"/>
      <c r="BX68" s="128"/>
    </row>
    <row r="69" spans="11:87" ht="6.75" customHeight="1">
      <c r="K69" s="50">
        <v>4</v>
      </c>
      <c r="L69" s="28"/>
      <c r="M69" s="28"/>
      <c r="N69" s="28"/>
      <c r="O69" s="28"/>
      <c r="P69" s="28"/>
      <c r="Q69" s="28">
        <v>7</v>
      </c>
      <c r="R69" s="28"/>
      <c r="S69" s="28"/>
      <c r="T69" s="28"/>
      <c r="U69" s="28"/>
      <c r="V69" s="28"/>
      <c r="W69" s="78">
        <v>770</v>
      </c>
      <c r="X69" s="78"/>
      <c r="Y69" s="78"/>
      <c r="Z69" s="78"/>
      <c r="AA69" s="78"/>
      <c r="AB69" s="78"/>
      <c r="AC69" s="78"/>
      <c r="AD69" s="78"/>
      <c r="AE69" s="78"/>
      <c r="AF69" s="128"/>
      <c r="AG69" s="50">
        <v>2</v>
      </c>
      <c r="AH69" s="28"/>
      <c r="AI69" s="28"/>
      <c r="AJ69" s="28"/>
      <c r="AK69" s="28"/>
      <c r="AL69" s="28"/>
      <c r="AM69" s="28">
        <v>2</v>
      </c>
      <c r="AN69" s="28"/>
      <c r="AO69" s="28"/>
      <c r="AP69" s="28"/>
      <c r="AQ69" s="28"/>
      <c r="AR69" s="28"/>
      <c r="AS69" s="78">
        <v>169</v>
      </c>
      <c r="AT69" s="78"/>
      <c r="AU69" s="78"/>
      <c r="AV69" s="78"/>
      <c r="AW69" s="78"/>
      <c r="AX69" s="78"/>
      <c r="AY69" s="78"/>
      <c r="AZ69" s="78"/>
      <c r="BA69" s="78"/>
      <c r="BB69" s="128"/>
      <c r="BC69" s="50">
        <v>3</v>
      </c>
      <c r="BD69" s="28"/>
      <c r="BE69" s="28"/>
      <c r="BF69" s="28"/>
      <c r="BG69" s="28"/>
      <c r="BH69" s="28"/>
      <c r="BI69" s="28">
        <v>3</v>
      </c>
      <c r="BJ69" s="28"/>
      <c r="BK69" s="28"/>
      <c r="BL69" s="28"/>
      <c r="BM69" s="28"/>
      <c r="BN69" s="28"/>
      <c r="BO69" s="78">
        <v>507</v>
      </c>
      <c r="BP69" s="78"/>
      <c r="BQ69" s="78"/>
      <c r="BR69" s="78"/>
      <c r="BS69" s="78"/>
      <c r="BT69" s="78"/>
      <c r="BU69" s="78"/>
      <c r="BV69" s="78"/>
      <c r="BW69" s="78"/>
      <c r="BX69" s="128"/>
    </row>
    <row r="70" spans="11:87" ht="6.75" customHeight="1">
      <c r="K70" s="50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78"/>
      <c r="X70" s="78"/>
      <c r="Y70" s="78"/>
      <c r="Z70" s="78"/>
      <c r="AA70" s="78"/>
      <c r="AB70" s="78"/>
      <c r="AC70" s="78"/>
      <c r="AD70" s="78"/>
      <c r="AE70" s="78"/>
      <c r="AF70" s="128"/>
      <c r="AG70" s="50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78"/>
      <c r="AT70" s="78"/>
      <c r="AU70" s="78"/>
      <c r="AV70" s="78"/>
      <c r="AW70" s="78"/>
      <c r="AX70" s="78"/>
      <c r="AY70" s="78"/>
      <c r="AZ70" s="78"/>
      <c r="BA70" s="78"/>
      <c r="BB70" s="128"/>
      <c r="BC70" s="50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78"/>
      <c r="BP70" s="78"/>
      <c r="BQ70" s="78"/>
      <c r="BR70" s="78"/>
      <c r="BS70" s="78"/>
      <c r="BT70" s="78"/>
      <c r="BU70" s="78"/>
      <c r="BV70" s="78"/>
      <c r="BW70" s="78"/>
      <c r="BX70" s="128"/>
    </row>
    <row r="71" spans="11:87" ht="6.75" customHeight="1">
      <c r="K71" s="50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78"/>
      <c r="X71" s="78"/>
      <c r="Y71" s="78"/>
      <c r="Z71" s="78"/>
      <c r="AA71" s="78"/>
      <c r="AB71" s="78"/>
      <c r="AC71" s="78"/>
      <c r="AD71" s="78"/>
      <c r="AE71" s="78"/>
      <c r="AF71" s="128"/>
      <c r="AG71" s="50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78"/>
      <c r="AT71" s="78"/>
      <c r="AU71" s="78"/>
      <c r="AV71" s="78"/>
      <c r="AW71" s="78"/>
      <c r="AX71" s="78"/>
      <c r="AY71" s="78"/>
      <c r="AZ71" s="78"/>
      <c r="BA71" s="78"/>
      <c r="BB71" s="128"/>
      <c r="BC71" s="50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78"/>
      <c r="BP71" s="78"/>
      <c r="BQ71" s="78"/>
      <c r="BR71" s="78"/>
      <c r="BS71" s="78"/>
      <c r="BT71" s="78"/>
      <c r="BU71" s="78"/>
      <c r="BV71" s="78"/>
      <c r="BW71" s="78"/>
      <c r="BX71" s="128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</row>
    <row r="72" spans="11:87" ht="6.75" customHeight="1">
      <c r="K72" s="50">
        <v>2</v>
      </c>
      <c r="L72" s="28"/>
      <c r="M72" s="28"/>
      <c r="N72" s="28"/>
      <c r="O72" s="28"/>
      <c r="P72" s="28"/>
      <c r="Q72" s="28">
        <v>3</v>
      </c>
      <c r="R72" s="28"/>
      <c r="S72" s="28"/>
      <c r="T72" s="28"/>
      <c r="U72" s="28"/>
      <c r="V72" s="28"/>
      <c r="W72" s="78">
        <v>605</v>
      </c>
      <c r="X72" s="78"/>
      <c r="Y72" s="78"/>
      <c r="Z72" s="78"/>
      <c r="AA72" s="78"/>
      <c r="AB72" s="78"/>
      <c r="AC72" s="78"/>
      <c r="AD72" s="78"/>
      <c r="AE72" s="78"/>
      <c r="AF72" s="128"/>
      <c r="AG72" s="50">
        <v>1</v>
      </c>
      <c r="AH72" s="28"/>
      <c r="AI72" s="28"/>
      <c r="AJ72" s="28"/>
      <c r="AK72" s="28"/>
      <c r="AL72" s="28"/>
      <c r="AM72" s="28">
        <v>1</v>
      </c>
      <c r="AN72" s="28"/>
      <c r="AO72" s="28"/>
      <c r="AP72" s="28"/>
      <c r="AQ72" s="28"/>
      <c r="AR72" s="28"/>
      <c r="AS72" s="78">
        <v>361</v>
      </c>
      <c r="AT72" s="78"/>
      <c r="AU72" s="78"/>
      <c r="AV72" s="78"/>
      <c r="AW72" s="78"/>
      <c r="AX72" s="78"/>
      <c r="AY72" s="78"/>
      <c r="AZ72" s="78"/>
      <c r="BA72" s="78"/>
      <c r="BB72" s="128"/>
      <c r="BC72" s="50">
        <v>4</v>
      </c>
      <c r="BD72" s="28"/>
      <c r="BE72" s="28"/>
      <c r="BF72" s="28"/>
      <c r="BG72" s="28"/>
      <c r="BH72" s="28"/>
      <c r="BI72" s="28">
        <v>4</v>
      </c>
      <c r="BJ72" s="28"/>
      <c r="BK72" s="28"/>
      <c r="BL72" s="28"/>
      <c r="BM72" s="28"/>
      <c r="BN72" s="28"/>
      <c r="BO72" s="78">
        <v>878</v>
      </c>
      <c r="BP72" s="78"/>
      <c r="BQ72" s="78"/>
      <c r="BR72" s="78"/>
      <c r="BS72" s="78"/>
      <c r="BT72" s="78"/>
      <c r="BU72" s="78"/>
      <c r="BV72" s="78"/>
      <c r="BW72" s="78"/>
      <c r="BX72" s="128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</row>
    <row r="73" spans="11:87" ht="6.75" customHeight="1">
      <c r="K73" s="50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78"/>
      <c r="X73" s="78"/>
      <c r="Y73" s="78"/>
      <c r="Z73" s="78"/>
      <c r="AA73" s="78"/>
      <c r="AB73" s="78"/>
      <c r="AC73" s="78"/>
      <c r="AD73" s="78"/>
      <c r="AE73" s="78"/>
      <c r="AF73" s="128"/>
      <c r="AG73" s="50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78"/>
      <c r="AT73" s="78"/>
      <c r="AU73" s="78"/>
      <c r="AV73" s="78"/>
      <c r="AW73" s="78"/>
      <c r="AX73" s="78"/>
      <c r="AY73" s="78"/>
      <c r="AZ73" s="78"/>
      <c r="BA73" s="78"/>
      <c r="BB73" s="128"/>
      <c r="BC73" s="50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78"/>
      <c r="BP73" s="78"/>
      <c r="BQ73" s="78"/>
      <c r="BR73" s="78"/>
      <c r="BS73" s="78"/>
      <c r="BT73" s="78"/>
      <c r="BU73" s="78"/>
      <c r="BV73" s="78"/>
      <c r="BW73" s="78"/>
      <c r="BX73" s="128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</row>
    <row r="74" spans="11:87" ht="6.75" customHeight="1">
      <c r="K74" s="50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78"/>
      <c r="X74" s="78"/>
      <c r="Y74" s="78"/>
      <c r="Z74" s="78"/>
      <c r="AA74" s="78"/>
      <c r="AB74" s="78"/>
      <c r="AC74" s="78"/>
      <c r="AD74" s="78"/>
      <c r="AE74" s="78"/>
      <c r="AF74" s="128"/>
      <c r="AG74" s="50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78"/>
      <c r="AT74" s="78"/>
      <c r="AU74" s="78"/>
      <c r="AV74" s="78"/>
      <c r="AW74" s="78"/>
      <c r="AX74" s="78"/>
      <c r="AY74" s="78"/>
      <c r="AZ74" s="78"/>
      <c r="BA74" s="78"/>
      <c r="BB74" s="128"/>
      <c r="BC74" s="50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78"/>
      <c r="BP74" s="78"/>
      <c r="BQ74" s="78"/>
      <c r="BR74" s="78"/>
      <c r="BS74" s="78"/>
      <c r="BT74" s="78"/>
      <c r="BU74" s="78"/>
      <c r="BV74" s="78"/>
      <c r="BW74" s="78"/>
      <c r="BX74" s="128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</row>
    <row r="75" spans="11:87" ht="6.75" customHeight="1">
      <c r="K75" s="50">
        <v>1</v>
      </c>
      <c r="L75" s="28"/>
      <c r="M75" s="28"/>
      <c r="N75" s="28"/>
      <c r="O75" s="28"/>
      <c r="P75" s="28"/>
      <c r="Q75" s="28">
        <v>2</v>
      </c>
      <c r="R75" s="28"/>
      <c r="S75" s="28"/>
      <c r="T75" s="28"/>
      <c r="U75" s="28"/>
      <c r="V75" s="28"/>
      <c r="W75" s="78">
        <v>284</v>
      </c>
      <c r="X75" s="78"/>
      <c r="Y75" s="78"/>
      <c r="Z75" s="78"/>
      <c r="AA75" s="78"/>
      <c r="AB75" s="78"/>
      <c r="AC75" s="78"/>
      <c r="AD75" s="78"/>
      <c r="AE75" s="78"/>
      <c r="AF75" s="128"/>
      <c r="AG75" s="50">
        <v>0</v>
      </c>
      <c r="AH75" s="28"/>
      <c r="AI75" s="28"/>
      <c r="AJ75" s="28"/>
      <c r="AK75" s="28"/>
      <c r="AL75" s="28"/>
      <c r="AM75" s="28">
        <v>0</v>
      </c>
      <c r="AN75" s="28"/>
      <c r="AO75" s="28"/>
      <c r="AP75" s="28"/>
      <c r="AQ75" s="28"/>
      <c r="AR75" s="28"/>
      <c r="AS75" s="78">
        <v>0</v>
      </c>
      <c r="AT75" s="78"/>
      <c r="AU75" s="78"/>
      <c r="AV75" s="78"/>
      <c r="AW75" s="78"/>
      <c r="AX75" s="78"/>
      <c r="AY75" s="78"/>
      <c r="AZ75" s="78"/>
      <c r="BA75" s="78"/>
      <c r="BB75" s="128"/>
      <c r="BC75" s="50">
        <v>1</v>
      </c>
      <c r="BD75" s="28"/>
      <c r="BE75" s="28"/>
      <c r="BF75" s="28"/>
      <c r="BG75" s="28"/>
      <c r="BH75" s="28"/>
      <c r="BI75" s="28">
        <v>1</v>
      </c>
      <c r="BJ75" s="28"/>
      <c r="BK75" s="28"/>
      <c r="BL75" s="28"/>
      <c r="BM75" s="28"/>
      <c r="BN75" s="28"/>
      <c r="BO75" s="78">
        <v>252</v>
      </c>
      <c r="BP75" s="78"/>
      <c r="BQ75" s="78"/>
      <c r="BR75" s="78"/>
      <c r="BS75" s="78"/>
      <c r="BT75" s="78"/>
      <c r="BU75" s="78"/>
      <c r="BV75" s="78"/>
      <c r="BW75" s="78"/>
      <c r="BX75" s="128"/>
    </row>
    <row r="76" spans="11:87" ht="6.75" customHeight="1">
      <c r="K76" s="50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78"/>
      <c r="X76" s="78"/>
      <c r="Y76" s="78"/>
      <c r="Z76" s="78"/>
      <c r="AA76" s="78"/>
      <c r="AB76" s="78"/>
      <c r="AC76" s="78"/>
      <c r="AD76" s="78"/>
      <c r="AE76" s="78"/>
      <c r="AF76" s="128"/>
      <c r="AG76" s="50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78"/>
      <c r="AT76" s="78"/>
      <c r="AU76" s="78"/>
      <c r="AV76" s="78"/>
      <c r="AW76" s="78"/>
      <c r="AX76" s="78"/>
      <c r="AY76" s="78"/>
      <c r="AZ76" s="78"/>
      <c r="BA76" s="78"/>
      <c r="BB76" s="128"/>
      <c r="BC76" s="50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78"/>
      <c r="BP76" s="78"/>
      <c r="BQ76" s="78"/>
      <c r="BR76" s="78"/>
      <c r="BS76" s="78"/>
      <c r="BT76" s="78"/>
      <c r="BU76" s="78"/>
      <c r="BV76" s="78"/>
      <c r="BW76" s="78"/>
      <c r="BX76" s="128"/>
    </row>
    <row r="77" spans="11:87" ht="6.75" customHeight="1">
      <c r="K77" s="50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78"/>
      <c r="X77" s="78"/>
      <c r="Y77" s="78"/>
      <c r="Z77" s="78"/>
      <c r="AA77" s="78"/>
      <c r="AB77" s="78"/>
      <c r="AC77" s="78"/>
      <c r="AD77" s="78"/>
      <c r="AE77" s="78"/>
      <c r="AF77" s="128"/>
      <c r="AG77" s="50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78"/>
      <c r="AT77" s="78"/>
      <c r="AU77" s="78"/>
      <c r="AV77" s="78"/>
      <c r="AW77" s="78"/>
      <c r="AX77" s="78"/>
      <c r="AY77" s="78"/>
      <c r="AZ77" s="78"/>
      <c r="BA77" s="78"/>
      <c r="BB77" s="128"/>
      <c r="BC77" s="50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78"/>
      <c r="BP77" s="78"/>
      <c r="BQ77" s="78"/>
      <c r="BR77" s="78"/>
      <c r="BS77" s="78"/>
      <c r="BT77" s="78"/>
      <c r="BU77" s="78"/>
      <c r="BV77" s="78"/>
      <c r="BW77" s="78"/>
      <c r="BX77" s="128"/>
    </row>
    <row r="78" spans="11:87" ht="6.75" customHeight="1">
      <c r="K78" s="50">
        <v>3</v>
      </c>
      <c r="L78" s="28"/>
      <c r="M78" s="28"/>
      <c r="N78" s="28"/>
      <c r="O78" s="28"/>
      <c r="P78" s="28"/>
      <c r="Q78" s="28">
        <v>4</v>
      </c>
      <c r="R78" s="28"/>
      <c r="S78" s="28"/>
      <c r="T78" s="28"/>
      <c r="U78" s="28"/>
      <c r="V78" s="28"/>
      <c r="W78" s="78">
        <v>359</v>
      </c>
      <c r="X78" s="78"/>
      <c r="Y78" s="78"/>
      <c r="Z78" s="78"/>
      <c r="AA78" s="78"/>
      <c r="AB78" s="78"/>
      <c r="AC78" s="78"/>
      <c r="AD78" s="78"/>
      <c r="AE78" s="78"/>
      <c r="AF78" s="128"/>
      <c r="AG78" s="50">
        <v>0</v>
      </c>
      <c r="AH78" s="28"/>
      <c r="AI78" s="28"/>
      <c r="AJ78" s="28"/>
      <c r="AK78" s="28"/>
      <c r="AL78" s="28"/>
      <c r="AM78" s="28">
        <v>0</v>
      </c>
      <c r="AN78" s="28"/>
      <c r="AO78" s="28"/>
      <c r="AP78" s="28"/>
      <c r="AQ78" s="28"/>
      <c r="AR78" s="28"/>
      <c r="AS78" s="78">
        <v>0</v>
      </c>
      <c r="AT78" s="78"/>
      <c r="AU78" s="78"/>
      <c r="AV78" s="78"/>
      <c r="AW78" s="78"/>
      <c r="AX78" s="78"/>
      <c r="AY78" s="78"/>
      <c r="AZ78" s="78"/>
      <c r="BA78" s="78"/>
      <c r="BB78" s="128"/>
      <c r="BC78" s="50">
        <v>11</v>
      </c>
      <c r="BD78" s="28"/>
      <c r="BE78" s="28"/>
      <c r="BF78" s="28"/>
      <c r="BG78" s="28"/>
      <c r="BH78" s="28"/>
      <c r="BI78" s="28">
        <v>11</v>
      </c>
      <c r="BJ78" s="28"/>
      <c r="BK78" s="28"/>
      <c r="BL78" s="28"/>
      <c r="BM78" s="28"/>
      <c r="BN78" s="28"/>
      <c r="BO78" s="78">
        <v>106</v>
      </c>
      <c r="BP78" s="78"/>
      <c r="BQ78" s="78"/>
      <c r="BR78" s="78"/>
      <c r="BS78" s="78"/>
      <c r="BT78" s="78"/>
      <c r="BU78" s="78"/>
      <c r="BV78" s="78"/>
      <c r="BW78" s="78"/>
      <c r="BX78" s="128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</row>
    <row r="79" spans="11:87" ht="6.75" customHeight="1">
      <c r="K79" s="50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78"/>
      <c r="X79" s="78"/>
      <c r="Y79" s="78"/>
      <c r="Z79" s="78"/>
      <c r="AA79" s="78"/>
      <c r="AB79" s="78"/>
      <c r="AC79" s="78"/>
      <c r="AD79" s="78"/>
      <c r="AE79" s="78"/>
      <c r="AF79" s="128"/>
      <c r="AG79" s="50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78"/>
      <c r="AT79" s="78"/>
      <c r="AU79" s="78"/>
      <c r="AV79" s="78"/>
      <c r="AW79" s="78"/>
      <c r="AX79" s="78"/>
      <c r="AY79" s="78"/>
      <c r="AZ79" s="78"/>
      <c r="BA79" s="78"/>
      <c r="BB79" s="128"/>
      <c r="BC79" s="50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78"/>
      <c r="BP79" s="78"/>
      <c r="BQ79" s="78"/>
      <c r="BR79" s="78"/>
      <c r="BS79" s="78"/>
      <c r="BT79" s="78"/>
      <c r="BU79" s="78"/>
      <c r="BV79" s="78"/>
      <c r="BW79" s="78"/>
      <c r="BX79" s="128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</row>
    <row r="80" spans="11:87" ht="6.75" customHeight="1" thickBot="1">
      <c r="K80" s="131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83"/>
      <c r="X80" s="83"/>
      <c r="Y80" s="83"/>
      <c r="Z80" s="83"/>
      <c r="AA80" s="83"/>
      <c r="AB80" s="83"/>
      <c r="AC80" s="83"/>
      <c r="AD80" s="83"/>
      <c r="AE80" s="83"/>
      <c r="AF80" s="132"/>
      <c r="AG80" s="131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83"/>
      <c r="AT80" s="83"/>
      <c r="AU80" s="83"/>
      <c r="AV80" s="83"/>
      <c r="AW80" s="83"/>
      <c r="AX80" s="83"/>
      <c r="AY80" s="83"/>
      <c r="AZ80" s="83"/>
      <c r="BA80" s="83"/>
      <c r="BB80" s="132"/>
      <c r="BC80" s="131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83"/>
      <c r="BP80" s="83"/>
      <c r="BQ80" s="83"/>
      <c r="BR80" s="83"/>
      <c r="BS80" s="83"/>
      <c r="BT80" s="83"/>
      <c r="BU80" s="83"/>
      <c r="BV80" s="83"/>
      <c r="BW80" s="83"/>
      <c r="BX80" s="13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</row>
    <row r="81" spans="11:87" ht="6.75" customHeight="1"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137"/>
      <c r="BP81" s="137"/>
      <c r="BQ81" s="137"/>
      <c r="BR81" s="137"/>
      <c r="BS81" s="137"/>
      <c r="BT81" s="137"/>
      <c r="BU81" s="137"/>
      <c r="BV81" s="137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</row>
    <row r="82" spans="11:87" ht="6.75" customHeight="1" thickBot="1"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</row>
    <row r="83" spans="11:87" ht="6.75" customHeight="1">
      <c r="K83" s="48" t="s">
        <v>55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7"/>
      <c r="AG83" s="48" t="s">
        <v>56</v>
      </c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7"/>
      <c r="BC83" s="48" t="s">
        <v>57</v>
      </c>
      <c r="BD83" s="46"/>
      <c r="BE83" s="46"/>
      <c r="BF83" s="46"/>
      <c r="BG83" s="46"/>
      <c r="BH83" s="46"/>
      <c r="BI83" s="46"/>
      <c r="BJ83" s="49"/>
      <c r="BK83" s="139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62"/>
      <c r="CF83" s="62"/>
      <c r="CG83" s="62"/>
      <c r="CH83" s="62"/>
      <c r="CI83" s="62"/>
    </row>
    <row r="84" spans="11:87" ht="6.75" customHeight="1">
      <c r="K84" s="50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9"/>
      <c r="AG84" s="50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9"/>
      <c r="BC84" s="50"/>
      <c r="BD84" s="28"/>
      <c r="BE84" s="28"/>
      <c r="BF84" s="28"/>
      <c r="BG84" s="28"/>
      <c r="BH84" s="28"/>
      <c r="BI84" s="28"/>
      <c r="BJ84" s="51"/>
      <c r="BK84" s="139"/>
      <c r="BL84" s="140"/>
      <c r="BM84" s="140"/>
      <c r="BN84" s="140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62"/>
      <c r="CF84" s="62"/>
      <c r="CG84" s="62"/>
      <c r="CH84" s="62"/>
      <c r="CI84" s="62"/>
    </row>
    <row r="85" spans="11:87" ht="6.75" customHeight="1">
      <c r="K85" s="50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9"/>
      <c r="AG85" s="50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9"/>
      <c r="BC85" s="50"/>
      <c r="BD85" s="28"/>
      <c r="BE85" s="28"/>
      <c r="BF85" s="28"/>
      <c r="BG85" s="28"/>
      <c r="BH85" s="28"/>
      <c r="BI85" s="28"/>
      <c r="BJ85" s="51"/>
      <c r="BK85" s="139"/>
      <c r="BL85" s="140"/>
      <c r="BM85" s="140"/>
      <c r="BN85" s="140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62"/>
      <c r="CF85" s="62"/>
      <c r="CG85" s="62"/>
      <c r="CH85" s="62"/>
      <c r="CI85" s="62"/>
    </row>
    <row r="86" spans="11:87" ht="6.75" customHeight="1">
      <c r="K86" s="54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3"/>
      <c r="AG86" s="54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3"/>
      <c r="BC86" s="50"/>
      <c r="BD86" s="28"/>
      <c r="BE86" s="28"/>
      <c r="BF86" s="28"/>
      <c r="BG86" s="28"/>
      <c r="BH86" s="28"/>
      <c r="BI86" s="28"/>
      <c r="BJ86" s="51"/>
      <c r="BK86" s="139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62"/>
      <c r="CF86" s="62"/>
      <c r="CG86" s="62"/>
      <c r="CH86" s="62"/>
      <c r="CI86" s="62"/>
    </row>
    <row r="87" spans="11:87" ht="6.75" customHeight="1">
      <c r="K87" s="58" t="s">
        <v>22</v>
      </c>
      <c r="L87" s="56"/>
      <c r="M87" s="56"/>
      <c r="N87" s="56"/>
      <c r="O87" s="56"/>
      <c r="P87" s="57"/>
      <c r="Q87" s="58" t="s">
        <v>50</v>
      </c>
      <c r="R87" s="56"/>
      <c r="S87" s="56"/>
      <c r="T87" s="56"/>
      <c r="U87" s="56"/>
      <c r="V87" s="57"/>
      <c r="W87" s="58" t="s">
        <v>51</v>
      </c>
      <c r="X87" s="56"/>
      <c r="Y87" s="56"/>
      <c r="Z87" s="56"/>
      <c r="AA87" s="56"/>
      <c r="AB87" s="56"/>
      <c r="AC87" s="56"/>
      <c r="AD87" s="56"/>
      <c r="AE87" s="56"/>
      <c r="AF87" s="57"/>
      <c r="AG87" s="58" t="s">
        <v>22</v>
      </c>
      <c r="AH87" s="56"/>
      <c r="AI87" s="56"/>
      <c r="AJ87" s="56"/>
      <c r="AK87" s="56"/>
      <c r="AL87" s="57"/>
      <c r="AM87" s="58" t="s">
        <v>50</v>
      </c>
      <c r="AN87" s="56"/>
      <c r="AO87" s="56"/>
      <c r="AP87" s="56"/>
      <c r="AQ87" s="56"/>
      <c r="AR87" s="57"/>
      <c r="AS87" s="58" t="s">
        <v>51</v>
      </c>
      <c r="AT87" s="56"/>
      <c r="AU87" s="56"/>
      <c r="AV87" s="56"/>
      <c r="AW87" s="56"/>
      <c r="AX87" s="56"/>
      <c r="AY87" s="56"/>
      <c r="AZ87" s="56"/>
      <c r="BA87" s="56"/>
      <c r="BB87" s="57"/>
      <c r="BC87" s="50"/>
      <c r="BD87" s="28"/>
      <c r="BE87" s="28"/>
      <c r="BF87" s="28"/>
      <c r="BG87" s="28"/>
      <c r="BH87" s="28"/>
      <c r="BI87" s="28"/>
      <c r="BJ87" s="51"/>
      <c r="BK87" s="139"/>
      <c r="BL87" s="140"/>
      <c r="BM87" s="140"/>
      <c r="BN87" s="140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62"/>
      <c r="CF87" s="62"/>
      <c r="CG87" s="62"/>
      <c r="CH87" s="62"/>
      <c r="CI87" s="62"/>
    </row>
    <row r="88" spans="11:87" ht="6.75" customHeight="1">
      <c r="K88" s="50"/>
      <c r="L88" s="28"/>
      <c r="M88" s="28"/>
      <c r="N88" s="28"/>
      <c r="O88" s="28"/>
      <c r="P88" s="29"/>
      <c r="Q88" s="50"/>
      <c r="R88" s="28"/>
      <c r="S88" s="28"/>
      <c r="T88" s="28"/>
      <c r="U88" s="28"/>
      <c r="V88" s="29"/>
      <c r="W88" s="50"/>
      <c r="X88" s="28"/>
      <c r="Y88" s="28"/>
      <c r="Z88" s="28"/>
      <c r="AA88" s="28"/>
      <c r="AB88" s="28"/>
      <c r="AC88" s="28"/>
      <c r="AD88" s="28"/>
      <c r="AE88" s="28"/>
      <c r="AF88" s="29"/>
      <c r="AG88" s="50"/>
      <c r="AH88" s="28"/>
      <c r="AI88" s="28"/>
      <c r="AJ88" s="28"/>
      <c r="AK88" s="28"/>
      <c r="AL88" s="29"/>
      <c r="AM88" s="50"/>
      <c r="AN88" s="28"/>
      <c r="AO88" s="28"/>
      <c r="AP88" s="28"/>
      <c r="AQ88" s="28"/>
      <c r="AR88" s="29"/>
      <c r="AS88" s="50"/>
      <c r="AT88" s="28"/>
      <c r="AU88" s="28"/>
      <c r="AV88" s="28"/>
      <c r="AW88" s="28"/>
      <c r="AX88" s="28"/>
      <c r="AY88" s="28"/>
      <c r="AZ88" s="28"/>
      <c r="BA88" s="28"/>
      <c r="BB88" s="29"/>
      <c r="BC88" s="50"/>
      <c r="BD88" s="28"/>
      <c r="BE88" s="28"/>
      <c r="BF88" s="28"/>
      <c r="BG88" s="28"/>
      <c r="BH88" s="28"/>
      <c r="BI88" s="28"/>
      <c r="BJ88" s="51"/>
      <c r="BK88" s="139"/>
      <c r="BL88" s="140"/>
      <c r="BM88" s="140"/>
      <c r="BN88" s="140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62"/>
      <c r="CF88" s="62"/>
      <c r="CG88" s="62"/>
      <c r="CH88" s="62"/>
      <c r="CI88" s="62"/>
    </row>
    <row r="89" spans="11:87" ht="6.75" customHeight="1">
      <c r="K89" s="54"/>
      <c r="L89" s="52"/>
      <c r="M89" s="52"/>
      <c r="N89" s="52"/>
      <c r="O89" s="52"/>
      <c r="P89" s="53"/>
      <c r="Q89" s="54"/>
      <c r="R89" s="52"/>
      <c r="S89" s="52"/>
      <c r="T89" s="52"/>
      <c r="U89" s="52"/>
      <c r="V89" s="53"/>
      <c r="W89" s="54"/>
      <c r="X89" s="52"/>
      <c r="Y89" s="52"/>
      <c r="Z89" s="52"/>
      <c r="AA89" s="52"/>
      <c r="AB89" s="52"/>
      <c r="AC89" s="52"/>
      <c r="AD89" s="52"/>
      <c r="AE89" s="52"/>
      <c r="AF89" s="53"/>
      <c r="AG89" s="54"/>
      <c r="AH89" s="52"/>
      <c r="AI89" s="52"/>
      <c r="AJ89" s="52"/>
      <c r="AK89" s="52"/>
      <c r="AL89" s="53"/>
      <c r="AM89" s="54"/>
      <c r="AN89" s="52"/>
      <c r="AO89" s="52"/>
      <c r="AP89" s="52"/>
      <c r="AQ89" s="52"/>
      <c r="AR89" s="53"/>
      <c r="AS89" s="54"/>
      <c r="AT89" s="52"/>
      <c r="AU89" s="52"/>
      <c r="AV89" s="52"/>
      <c r="AW89" s="52"/>
      <c r="AX89" s="52"/>
      <c r="AY89" s="52"/>
      <c r="AZ89" s="52"/>
      <c r="BA89" s="52"/>
      <c r="BB89" s="53"/>
      <c r="BC89" s="54"/>
      <c r="BD89" s="52"/>
      <c r="BE89" s="52"/>
      <c r="BF89" s="52"/>
      <c r="BG89" s="52"/>
      <c r="BH89" s="52"/>
      <c r="BI89" s="52"/>
      <c r="BJ89" s="55"/>
      <c r="BK89" s="139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62"/>
      <c r="CF89" s="62"/>
      <c r="CG89" s="62"/>
      <c r="CH89" s="62"/>
      <c r="CI89" s="62"/>
    </row>
    <row r="90" spans="11:87" ht="6.75" customHeight="1">
      <c r="K90" s="50">
        <v>4</v>
      </c>
      <c r="L90" s="28"/>
      <c r="M90" s="28"/>
      <c r="N90" s="28"/>
      <c r="O90" s="28"/>
      <c r="P90" s="28"/>
      <c r="Q90" s="28">
        <v>4</v>
      </c>
      <c r="R90" s="28"/>
      <c r="S90" s="28"/>
      <c r="T90" s="28"/>
      <c r="U90" s="28"/>
      <c r="V90" s="28"/>
      <c r="W90" s="129">
        <v>700</v>
      </c>
      <c r="X90" s="129"/>
      <c r="Y90" s="129"/>
      <c r="Z90" s="129"/>
      <c r="AA90" s="129"/>
      <c r="AB90" s="129"/>
      <c r="AC90" s="129"/>
      <c r="AD90" s="129"/>
      <c r="AE90" s="129"/>
      <c r="AF90" s="141"/>
      <c r="AG90" s="50" t="s">
        <v>58</v>
      </c>
      <c r="AH90" s="28"/>
      <c r="AI90" s="28"/>
      <c r="AJ90" s="28"/>
      <c r="AK90" s="28"/>
      <c r="AL90" s="28"/>
      <c r="AM90" s="56" t="s">
        <v>58</v>
      </c>
      <c r="AN90" s="56"/>
      <c r="AO90" s="56"/>
      <c r="AP90" s="56"/>
      <c r="AQ90" s="56"/>
      <c r="AR90" s="56"/>
      <c r="AS90" s="78" t="s">
        <v>58</v>
      </c>
      <c r="AT90" s="78"/>
      <c r="AU90" s="78"/>
      <c r="AV90" s="78"/>
      <c r="AW90" s="78"/>
      <c r="AX90" s="78"/>
      <c r="AY90" s="78"/>
      <c r="AZ90" s="78"/>
      <c r="BA90" s="78"/>
      <c r="BB90" s="128"/>
      <c r="BC90" s="142" t="s">
        <v>58</v>
      </c>
      <c r="BD90" s="78"/>
      <c r="BE90" s="78"/>
      <c r="BF90" s="78"/>
      <c r="BG90" s="78"/>
      <c r="BH90" s="78"/>
      <c r="BI90" s="78"/>
      <c r="BJ90" s="79"/>
      <c r="BK90" s="139"/>
      <c r="BL90" s="140"/>
      <c r="BM90" s="140"/>
      <c r="BN90" s="140"/>
      <c r="BO90" s="143"/>
      <c r="BP90" s="143"/>
      <c r="BQ90" s="143"/>
      <c r="BR90" s="143"/>
      <c r="BS90" s="143"/>
      <c r="BT90" s="143"/>
      <c r="BU90" s="143"/>
      <c r="BV90" s="143"/>
      <c r="BW90" s="140"/>
      <c r="BX90" s="140"/>
      <c r="BY90" s="140"/>
      <c r="BZ90" s="140"/>
      <c r="CA90" s="140"/>
      <c r="CB90" s="140"/>
      <c r="CC90" s="140"/>
      <c r="CD90" s="140"/>
      <c r="CE90" s="62"/>
      <c r="CF90" s="62"/>
      <c r="CG90" s="62"/>
      <c r="CH90" s="62"/>
      <c r="CI90" s="62"/>
    </row>
    <row r="91" spans="11:87" ht="6.75" customHeight="1">
      <c r="K91" s="50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78"/>
      <c r="X91" s="78"/>
      <c r="Y91" s="78"/>
      <c r="Z91" s="78"/>
      <c r="AA91" s="78"/>
      <c r="AB91" s="78"/>
      <c r="AC91" s="78"/>
      <c r="AD91" s="78"/>
      <c r="AE91" s="78"/>
      <c r="AF91" s="128"/>
      <c r="AG91" s="50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78"/>
      <c r="AT91" s="78"/>
      <c r="AU91" s="78"/>
      <c r="AV91" s="78"/>
      <c r="AW91" s="78"/>
      <c r="AX91" s="78"/>
      <c r="AY91" s="78"/>
      <c r="AZ91" s="78"/>
      <c r="BA91" s="78"/>
      <c r="BB91" s="128"/>
      <c r="BC91" s="142"/>
      <c r="BD91" s="78"/>
      <c r="BE91" s="78"/>
      <c r="BF91" s="78"/>
      <c r="BG91" s="78"/>
      <c r="BH91" s="78"/>
      <c r="BI91" s="78"/>
      <c r="BJ91" s="79"/>
      <c r="BK91" s="139"/>
      <c r="BL91" s="140"/>
      <c r="BM91" s="140"/>
      <c r="BN91" s="140"/>
      <c r="BO91" s="143"/>
      <c r="BP91" s="143"/>
      <c r="BQ91" s="143"/>
      <c r="BR91" s="143"/>
      <c r="BS91" s="143"/>
      <c r="BT91" s="143"/>
      <c r="BU91" s="143"/>
      <c r="BV91" s="143"/>
      <c r="BW91" s="140"/>
      <c r="BX91" s="140"/>
      <c r="BY91" s="140"/>
      <c r="BZ91" s="140"/>
      <c r="CA91" s="140"/>
      <c r="CB91" s="140"/>
      <c r="CC91" s="140"/>
      <c r="CD91" s="140"/>
      <c r="CE91" s="62"/>
      <c r="CF91" s="62"/>
      <c r="CG91" s="62"/>
      <c r="CH91" s="62"/>
      <c r="CI91" s="62"/>
    </row>
    <row r="92" spans="11:87" ht="6.75" customHeight="1">
      <c r="K92" s="50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78"/>
      <c r="X92" s="78"/>
      <c r="Y92" s="78"/>
      <c r="Z92" s="78"/>
      <c r="AA92" s="78"/>
      <c r="AB92" s="78"/>
      <c r="AC92" s="78"/>
      <c r="AD92" s="78"/>
      <c r="AE92" s="78"/>
      <c r="AF92" s="128"/>
      <c r="AG92" s="50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78"/>
      <c r="AT92" s="78"/>
      <c r="AU92" s="78"/>
      <c r="AV92" s="78"/>
      <c r="AW92" s="78"/>
      <c r="AX92" s="78"/>
      <c r="AY92" s="78"/>
      <c r="AZ92" s="78"/>
      <c r="BA92" s="78"/>
      <c r="BB92" s="128"/>
      <c r="BC92" s="142"/>
      <c r="BD92" s="78"/>
      <c r="BE92" s="78"/>
      <c r="BF92" s="78"/>
      <c r="BG92" s="78"/>
      <c r="BH92" s="78"/>
      <c r="BI92" s="78"/>
      <c r="BJ92" s="79"/>
      <c r="BK92" s="139"/>
      <c r="BL92" s="140"/>
      <c r="BM92" s="140"/>
      <c r="BN92" s="140"/>
      <c r="BO92" s="143"/>
      <c r="BP92" s="143"/>
      <c r="BQ92" s="143"/>
      <c r="BR92" s="143"/>
      <c r="BS92" s="143"/>
      <c r="BT92" s="143"/>
      <c r="BU92" s="143"/>
      <c r="BV92" s="143"/>
      <c r="BW92" s="140"/>
      <c r="BX92" s="140"/>
      <c r="BY92" s="140"/>
      <c r="BZ92" s="140"/>
      <c r="CA92" s="140"/>
      <c r="CB92" s="140"/>
      <c r="CC92" s="140"/>
      <c r="CD92" s="140"/>
      <c r="CE92" s="62"/>
      <c r="CF92" s="62"/>
      <c r="CG92" s="62"/>
      <c r="CH92" s="62"/>
      <c r="CI92" s="62"/>
    </row>
    <row r="93" spans="11:87" ht="6.75" customHeight="1">
      <c r="K93" s="50">
        <v>5</v>
      </c>
      <c r="L93" s="28"/>
      <c r="M93" s="28"/>
      <c r="N93" s="28"/>
      <c r="O93" s="28"/>
      <c r="P93" s="28"/>
      <c r="Q93" s="28">
        <v>5</v>
      </c>
      <c r="R93" s="28"/>
      <c r="S93" s="28"/>
      <c r="T93" s="28"/>
      <c r="U93" s="28"/>
      <c r="V93" s="28"/>
      <c r="W93" s="78">
        <v>685</v>
      </c>
      <c r="X93" s="78"/>
      <c r="Y93" s="78"/>
      <c r="Z93" s="78"/>
      <c r="AA93" s="78"/>
      <c r="AB93" s="78"/>
      <c r="AC93" s="78"/>
      <c r="AD93" s="78"/>
      <c r="AE93" s="78"/>
      <c r="AF93" s="128"/>
      <c r="AG93" s="50">
        <v>2</v>
      </c>
      <c r="AH93" s="28"/>
      <c r="AI93" s="28"/>
      <c r="AJ93" s="28"/>
      <c r="AK93" s="28"/>
      <c r="AL93" s="28"/>
      <c r="AM93" s="28">
        <v>3</v>
      </c>
      <c r="AN93" s="28"/>
      <c r="AO93" s="28"/>
      <c r="AP93" s="28"/>
      <c r="AQ93" s="28"/>
      <c r="AR93" s="28"/>
      <c r="AS93" s="78">
        <v>198</v>
      </c>
      <c r="AT93" s="78"/>
      <c r="AU93" s="78"/>
      <c r="AV93" s="78"/>
      <c r="AW93" s="78"/>
      <c r="AX93" s="78"/>
      <c r="AY93" s="78"/>
      <c r="AZ93" s="78"/>
      <c r="BA93" s="78"/>
      <c r="BB93" s="128"/>
      <c r="BC93" s="142" t="s">
        <v>58</v>
      </c>
      <c r="BD93" s="78"/>
      <c r="BE93" s="78"/>
      <c r="BF93" s="78"/>
      <c r="BG93" s="78"/>
      <c r="BH93" s="78"/>
      <c r="BI93" s="78"/>
      <c r="BJ93" s="79"/>
      <c r="BK93" s="139"/>
      <c r="BL93" s="140"/>
      <c r="BM93" s="140"/>
      <c r="BN93" s="140"/>
      <c r="BO93" s="143"/>
      <c r="BP93" s="143"/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4"/>
      <c r="CF93" s="62"/>
      <c r="CG93" s="62"/>
      <c r="CH93" s="62"/>
      <c r="CI93" s="62"/>
    </row>
    <row r="94" spans="11:87" ht="6.75" customHeight="1">
      <c r="K94" s="50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78"/>
      <c r="X94" s="78"/>
      <c r="Y94" s="78"/>
      <c r="Z94" s="78"/>
      <c r="AA94" s="78"/>
      <c r="AB94" s="78"/>
      <c r="AC94" s="78"/>
      <c r="AD94" s="78"/>
      <c r="AE94" s="78"/>
      <c r="AF94" s="128"/>
      <c r="AG94" s="50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78"/>
      <c r="AT94" s="78"/>
      <c r="AU94" s="78"/>
      <c r="AV94" s="78"/>
      <c r="AW94" s="78"/>
      <c r="AX94" s="78"/>
      <c r="AY94" s="78"/>
      <c r="AZ94" s="78"/>
      <c r="BA94" s="78"/>
      <c r="BB94" s="128"/>
      <c r="BC94" s="142"/>
      <c r="BD94" s="78"/>
      <c r="BE94" s="78"/>
      <c r="BF94" s="78"/>
      <c r="BG94" s="78"/>
      <c r="BH94" s="78"/>
      <c r="BI94" s="78"/>
      <c r="BJ94" s="79"/>
      <c r="BK94" s="139"/>
      <c r="BL94" s="140"/>
      <c r="BM94" s="140"/>
      <c r="BN94" s="140"/>
      <c r="BO94" s="143"/>
      <c r="BP94" s="143"/>
      <c r="BQ94" s="143"/>
      <c r="BR94" s="143"/>
      <c r="BS94" s="143"/>
      <c r="BT94" s="143"/>
      <c r="BU94" s="143"/>
      <c r="BV94" s="143"/>
      <c r="BW94" s="143"/>
      <c r="BX94" s="143"/>
      <c r="BY94" s="143"/>
      <c r="BZ94" s="143"/>
      <c r="CA94" s="143"/>
      <c r="CB94" s="143"/>
      <c r="CC94" s="143"/>
      <c r="CD94" s="143"/>
      <c r="CE94" s="4"/>
      <c r="CF94" s="62"/>
      <c r="CG94" s="62"/>
      <c r="CH94" s="62"/>
      <c r="CI94" s="62"/>
    </row>
    <row r="95" spans="11:87" ht="6.75" customHeight="1">
      <c r="K95" s="50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78"/>
      <c r="X95" s="78"/>
      <c r="Y95" s="78"/>
      <c r="Z95" s="78"/>
      <c r="AA95" s="78"/>
      <c r="AB95" s="78"/>
      <c r="AC95" s="78"/>
      <c r="AD95" s="78"/>
      <c r="AE95" s="78"/>
      <c r="AF95" s="128"/>
      <c r="AG95" s="50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78"/>
      <c r="AT95" s="78"/>
      <c r="AU95" s="78"/>
      <c r="AV95" s="78"/>
      <c r="AW95" s="78"/>
      <c r="AX95" s="78"/>
      <c r="AY95" s="78"/>
      <c r="AZ95" s="78"/>
      <c r="BA95" s="78"/>
      <c r="BB95" s="128"/>
      <c r="BC95" s="142"/>
      <c r="BD95" s="78"/>
      <c r="BE95" s="78"/>
      <c r="BF95" s="78"/>
      <c r="BG95" s="78"/>
      <c r="BH95" s="78"/>
      <c r="BI95" s="78"/>
      <c r="BJ95" s="79"/>
      <c r="BK95" s="139"/>
      <c r="BL95" s="140"/>
      <c r="BM95" s="140"/>
      <c r="BN95" s="140"/>
      <c r="BO95" s="143"/>
      <c r="BP95" s="143"/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43"/>
      <c r="CD95" s="143"/>
      <c r="CE95" s="4"/>
      <c r="CF95" s="62"/>
      <c r="CG95" s="62"/>
      <c r="CH95" s="62"/>
      <c r="CI95" s="62"/>
    </row>
    <row r="96" spans="11:87" ht="6.75" customHeight="1">
      <c r="K96" s="50">
        <v>2</v>
      </c>
      <c r="L96" s="28"/>
      <c r="M96" s="28"/>
      <c r="N96" s="28"/>
      <c r="O96" s="28"/>
      <c r="P96" s="28"/>
      <c r="Q96" s="28">
        <v>2</v>
      </c>
      <c r="R96" s="28"/>
      <c r="S96" s="28"/>
      <c r="T96" s="28"/>
      <c r="U96" s="28"/>
      <c r="V96" s="28"/>
      <c r="W96" s="78">
        <v>255</v>
      </c>
      <c r="X96" s="78"/>
      <c r="Y96" s="78"/>
      <c r="Z96" s="78"/>
      <c r="AA96" s="78"/>
      <c r="AB96" s="78"/>
      <c r="AC96" s="78"/>
      <c r="AD96" s="78"/>
      <c r="AE96" s="78"/>
      <c r="AF96" s="128"/>
      <c r="AG96" s="50">
        <v>1</v>
      </c>
      <c r="AH96" s="28"/>
      <c r="AI96" s="28"/>
      <c r="AJ96" s="28"/>
      <c r="AK96" s="28"/>
      <c r="AL96" s="28"/>
      <c r="AM96" s="28">
        <v>1</v>
      </c>
      <c r="AN96" s="28"/>
      <c r="AO96" s="28"/>
      <c r="AP96" s="28"/>
      <c r="AQ96" s="28"/>
      <c r="AR96" s="28"/>
      <c r="AS96" s="78">
        <v>43</v>
      </c>
      <c r="AT96" s="78"/>
      <c r="AU96" s="78"/>
      <c r="AV96" s="78"/>
      <c r="AW96" s="78"/>
      <c r="AX96" s="78"/>
      <c r="AY96" s="78"/>
      <c r="AZ96" s="78"/>
      <c r="BA96" s="78"/>
      <c r="BB96" s="128"/>
      <c r="BC96" s="142" t="s">
        <v>58</v>
      </c>
      <c r="BD96" s="78"/>
      <c r="BE96" s="78"/>
      <c r="BF96" s="78"/>
      <c r="BG96" s="78"/>
      <c r="BH96" s="78"/>
      <c r="BI96" s="78"/>
      <c r="BJ96" s="79"/>
      <c r="BK96" s="139"/>
      <c r="BL96" s="140"/>
      <c r="BM96" s="140"/>
      <c r="BN96" s="140"/>
      <c r="BO96" s="143"/>
      <c r="BP96" s="143"/>
      <c r="BQ96" s="143"/>
      <c r="BR96" s="143"/>
      <c r="BS96" s="143"/>
      <c r="BT96" s="143"/>
      <c r="BU96" s="143"/>
      <c r="BV96" s="143"/>
      <c r="BW96" s="143"/>
      <c r="BX96" s="143"/>
      <c r="BY96" s="143"/>
      <c r="BZ96" s="143"/>
      <c r="CA96" s="143"/>
      <c r="CB96" s="143"/>
      <c r="CC96" s="143"/>
      <c r="CD96" s="143"/>
      <c r="CE96" s="4"/>
      <c r="CF96" s="62"/>
      <c r="CG96" s="62"/>
      <c r="CH96" s="62"/>
      <c r="CI96" s="62"/>
    </row>
    <row r="97" spans="11:87" ht="6.75" customHeight="1">
      <c r="K97" s="50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78"/>
      <c r="X97" s="78"/>
      <c r="Y97" s="78"/>
      <c r="Z97" s="78"/>
      <c r="AA97" s="78"/>
      <c r="AB97" s="78"/>
      <c r="AC97" s="78"/>
      <c r="AD97" s="78"/>
      <c r="AE97" s="78"/>
      <c r="AF97" s="128"/>
      <c r="AG97" s="50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78"/>
      <c r="AT97" s="78"/>
      <c r="AU97" s="78"/>
      <c r="AV97" s="78"/>
      <c r="AW97" s="78"/>
      <c r="AX97" s="78"/>
      <c r="AY97" s="78"/>
      <c r="AZ97" s="78"/>
      <c r="BA97" s="78"/>
      <c r="BB97" s="128"/>
      <c r="BC97" s="142"/>
      <c r="BD97" s="78"/>
      <c r="BE97" s="78"/>
      <c r="BF97" s="78"/>
      <c r="BG97" s="78"/>
      <c r="BH97" s="78"/>
      <c r="BI97" s="78"/>
      <c r="BJ97" s="79"/>
      <c r="BK97" s="139"/>
      <c r="BL97" s="140"/>
      <c r="BM97" s="140"/>
      <c r="BN97" s="140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4"/>
      <c r="CF97" s="62"/>
      <c r="CG97" s="62"/>
      <c r="CH97" s="62"/>
      <c r="CI97" s="62"/>
    </row>
    <row r="98" spans="11:87" ht="6.75" customHeight="1">
      <c r="K98" s="50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78"/>
      <c r="X98" s="78"/>
      <c r="Y98" s="78"/>
      <c r="Z98" s="78"/>
      <c r="AA98" s="78"/>
      <c r="AB98" s="78"/>
      <c r="AC98" s="78"/>
      <c r="AD98" s="78"/>
      <c r="AE98" s="78"/>
      <c r="AF98" s="128"/>
      <c r="AG98" s="50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78"/>
      <c r="AT98" s="78"/>
      <c r="AU98" s="78"/>
      <c r="AV98" s="78"/>
      <c r="AW98" s="78"/>
      <c r="AX98" s="78"/>
      <c r="AY98" s="78"/>
      <c r="AZ98" s="78"/>
      <c r="BA98" s="78"/>
      <c r="BB98" s="128"/>
      <c r="BC98" s="142"/>
      <c r="BD98" s="78"/>
      <c r="BE98" s="78"/>
      <c r="BF98" s="78"/>
      <c r="BG98" s="78"/>
      <c r="BH98" s="78"/>
      <c r="BI98" s="78"/>
      <c r="BJ98" s="79"/>
      <c r="BK98" s="139"/>
      <c r="BL98" s="140"/>
      <c r="BM98" s="140"/>
      <c r="BN98" s="140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4"/>
      <c r="CF98" s="62"/>
      <c r="CG98" s="62"/>
      <c r="CH98" s="62"/>
      <c r="CI98" s="62"/>
    </row>
    <row r="99" spans="11:87" ht="6.75" customHeight="1">
      <c r="K99" s="50">
        <v>4</v>
      </c>
      <c r="L99" s="28"/>
      <c r="M99" s="28"/>
      <c r="N99" s="28"/>
      <c r="O99" s="28"/>
      <c r="P99" s="28"/>
      <c r="Q99" s="28">
        <v>4</v>
      </c>
      <c r="R99" s="28"/>
      <c r="S99" s="28"/>
      <c r="T99" s="28"/>
      <c r="U99" s="28"/>
      <c r="V99" s="28"/>
      <c r="W99" s="78">
        <v>802</v>
      </c>
      <c r="X99" s="78"/>
      <c r="Y99" s="78"/>
      <c r="Z99" s="78"/>
      <c r="AA99" s="78"/>
      <c r="AB99" s="78"/>
      <c r="AC99" s="78"/>
      <c r="AD99" s="78"/>
      <c r="AE99" s="78"/>
      <c r="AF99" s="128"/>
      <c r="AG99" s="50">
        <v>0</v>
      </c>
      <c r="AH99" s="28"/>
      <c r="AI99" s="28"/>
      <c r="AJ99" s="28"/>
      <c r="AK99" s="28"/>
      <c r="AL99" s="28"/>
      <c r="AM99" s="28">
        <v>0</v>
      </c>
      <c r="AN99" s="28"/>
      <c r="AO99" s="28"/>
      <c r="AP99" s="28"/>
      <c r="AQ99" s="28"/>
      <c r="AR99" s="28"/>
      <c r="AS99" s="78">
        <v>0</v>
      </c>
      <c r="AT99" s="78"/>
      <c r="AU99" s="78"/>
      <c r="AV99" s="78"/>
      <c r="AW99" s="78"/>
      <c r="AX99" s="78"/>
      <c r="AY99" s="78"/>
      <c r="AZ99" s="78"/>
      <c r="BA99" s="78"/>
      <c r="BB99" s="128"/>
      <c r="BC99" s="142" t="s">
        <v>58</v>
      </c>
      <c r="BD99" s="78"/>
      <c r="BE99" s="78"/>
      <c r="BF99" s="78"/>
      <c r="BG99" s="78"/>
      <c r="BH99" s="78"/>
      <c r="BI99" s="78"/>
      <c r="BJ99" s="79"/>
      <c r="BK99" s="139"/>
      <c r="BL99" s="144"/>
      <c r="BM99" s="144"/>
      <c r="BN99" s="144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  <c r="CC99" s="145"/>
      <c r="CD99" s="145"/>
      <c r="CE99" s="146"/>
    </row>
    <row r="100" spans="11:87" ht="6.75" customHeight="1">
      <c r="K100" s="50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78"/>
      <c r="X100" s="78"/>
      <c r="Y100" s="78"/>
      <c r="Z100" s="78"/>
      <c r="AA100" s="78"/>
      <c r="AB100" s="78"/>
      <c r="AC100" s="78"/>
      <c r="AD100" s="78"/>
      <c r="AE100" s="78"/>
      <c r="AF100" s="128"/>
      <c r="AG100" s="50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78"/>
      <c r="AT100" s="78"/>
      <c r="AU100" s="78"/>
      <c r="AV100" s="78"/>
      <c r="AW100" s="78"/>
      <c r="AX100" s="78"/>
      <c r="AY100" s="78"/>
      <c r="AZ100" s="78"/>
      <c r="BA100" s="78"/>
      <c r="BB100" s="128"/>
      <c r="BC100" s="142"/>
      <c r="BD100" s="78"/>
      <c r="BE100" s="78"/>
      <c r="BF100" s="78"/>
      <c r="BG100" s="78"/>
      <c r="BH100" s="78"/>
      <c r="BI100" s="78"/>
      <c r="BJ100" s="79"/>
      <c r="BK100" s="139"/>
      <c r="BL100" s="144"/>
      <c r="BM100" s="144"/>
      <c r="BN100" s="144"/>
      <c r="BO100" s="145"/>
      <c r="BP100" s="145"/>
      <c r="BQ100" s="145"/>
      <c r="BR100" s="145"/>
      <c r="BS100" s="145"/>
      <c r="BT100" s="145"/>
      <c r="BU100" s="145"/>
      <c r="BV100" s="145"/>
      <c r="BW100" s="145"/>
      <c r="BX100" s="145"/>
      <c r="BY100" s="145"/>
      <c r="BZ100" s="145"/>
      <c r="CA100" s="145"/>
      <c r="CB100" s="145"/>
      <c r="CC100" s="145"/>
      <c r="CD100" s="145"/>
      <c r="CE100" s="146"/>
    </row>
    <row r="101" spans="11:87" ht="6.75" customHeight="1">
      <c r="K101" s="50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78"/>
      <c r="X101" s="78"/>
      <c r="Y101" s="78"/>
      <c r="Z101" s="78"/>
      <c r="AA101" s="78"/>
      <c r="AB101" s="78"/>
      <c r="AC101" s="78"/>
      <c r="AD101" s="78"/>
      <c r="AE101" s="78"/>
      <c r="AF101" s="128"/>
      <c r="AG101" s="50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78"/>
      <c r="AT101" s="78"/>
      <c r="AU101" s="78"/>
      <c r="AV101" s="78"/>
      <c r="AW101" s="78"/>
      <c r="AX101" s="78"/>
      <c r="AY101" s="78"/>
      <c r="AZ101" s="78"/>
      <c r="BA101" s="78"/>
      <c r="BB101" s="128"/>
      <c r="BC101" s="142"/>
      <c r="BD101" s="78"/>
      <c r="BE101" s="78"/>
      <c r="BF101" s="78"/>
      <c r="BG101" s="78"/>
      <c r="BH101" s="78"/>
      <c r="BI101" s="78"/>
      <c r="BJ101" s="79"/>
      <c r="BK101" s="139"/>
      <c r="BL101" s="144"/>
      <c r="BM101" s="144"/>
      <c r="BN101" s="144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CC101" s="145"/>
      <c r="CD101" s="145"/>
      <c r="CE101" s="146"/>
    </row>
    <row r="102" spans="11:87" ht="6.75" customHeight="1">
      <c r="K102" s="50">
        <v>7</v>
      </c>
      <c r="L102" s="28"/>
      <c r="M102" s="28"/>
      <c r="N102" s="28"/>
      <c r="O102" s="28"/>
      <c r="P102" s="28"/>
      <c r="Q102" s="28">
        <v>7</v>
      </c>
      <c r="R102" s="28"/>
      <c r="S102" s="28"/>
      <c r="T102" s="28"/>
      <c r="U102" s="28"/>
      <c r="V102" s="28"/>
      <c r="W102" s="78">
        <v>1180</v>
      </c>
      <c r="X102" s="78"/>
      <c r="Y102" s="78"/>
      <c r="Z102" s="78"/>
      <c r="AA102" s="78"/>
      <c r="AB102" s="78"/>
      <c r="AC102" s="78"/>
      <c r="AD102" s="78"/>
      <c r="AE102" s="78"/>
      <c r="AF102" s="128"/>
      <c r="AG102" s="50">
        <v>0</v>
      </c>
      <c r="AH102" s="28"/>
      <c r="AI102" s="28"/>
      <c r="AJ102" s="28"/>
      <c r="AK102" s="28"/>
      <c r="AL102" s="28"/>
      <c r="AM102" s="28">
        <v>0</v>
      </c>
      <c r="AN102" s="28"/>
      <c r="AO102" s="28"/>
      <c r="AP102" s="28"/>
      <c r="AQ102" s="28"/>
      <c r="AR102" s="28"/>
      <c r="AS102" s="78">
        <v>0</v>
      </c>
      <c r="AT102" s="78"/>
      <c r="AU102" s="78"/>
      <c r="AV102" s="78"/>
      <c r="AW102" s="78"/>
      <c r="AX102" s="78"/>
      <c r="AY102" s="78"/>
      <c r="AZ102" s="78"/>
      <c r="BA102" s="78"/>
      <c r="BB102" s="128"/>
      <c r="BC102" s="142" t="s">
        <v>58</v>
      </c>
      <c r="BD102" s="78"/>
      <c r="BE102" s="78"/>
      <c r="BF102" s="78"/>
      <c r="BG102" s="78"/>
      <c r="BH102" s="78"/>
      <c r="BI102" s="78"/>
      <c r="BJ102" s="79"/>
      <c r="BK102" s="139"/>
      <c r="BL102" s="140"/>
      <c r="BM102" s="140"/>
      <c r="BN102" s="140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4"/>
      <c r="CF102" s="62"/>
      <c r="CG102" s="62"/>
      <c r="CH102" s="62"/>
      <c r="CI102" s="62"/>
    </row>
    <row r="103" spans="11:87" ht="6.75" customHeight="1">
      <c r="K103" s="50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78"/>
      <c r="X103" s="78"/>
      <c r="Y103" s="78"/>
      <c r="Z103" s="78"/>
      <c r="AA103" s="78"/>
      <c r="AB103" s="78"/>
      <c r="AC103" s="78"/>
      <c r="AD103" s="78"/>
      <c r="AE103" s="78"/>
      <c r="AF103" s="128"/>
      <c r="AG103" s="50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78"/>
      <c r="AT103" s="78"/>
      <c r="AU103" s="78"/>
      <c r="AV103" s="78"/>
      <c r="AW103" s="78"/>
      <c r="AX103" s="78"/>
      <c r="AY103" s="78"/>
      <c r="AZ103" s="78"/>
      <c r="BA103" s="78"/>
      <c r="BB103" s="128"/>
      <c r="BC103" s="142"/>
      <c r="BD103" s="78"/>
      <c r="BE103" s="78"/>
      <c r="BF103" s="78"/>
      <c r="BG103" s="78"/>
      <c r="BH103" s="78"/>
      <c r="BI103" s="78"/>
      <c r="BJ103" s="79"/>
      <c r="BK103" s="139"/>
      <c r="BL103" s="140"/>
      <c r="BM103" s="140"/>
      <c r="BN103" s="140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4"/>
      <c r="CF103" s="62"/>
      <c r="CG103" s="62"/>
      <c r="CH103" s="62"/>
      <c r="CI103" s="62"/>
    </row>
    <row r="104" spans="11:87" ht="6.75" customHeight="1" thickBot="1">
      <c r="K104" s="131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83"/>
      <c r="X104" s="83"/>
      <c r="Y104" s="83"/>
      <c r="Z104" s="83"/>
      <c r="AA104" s="83"/>
      <c r="AB104" s="83"/>
      <c r="AC104" s="83"/>
      <c r="AD104" s="83"/>
      <c r="AE104" s="83"/>
      <c r="AF104" s="132"/>
      <c r="AG104" s="131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83"/>
      <c r="AT104" s="83"/>
      <c r="AU104" s="83"/>
      <c r="AV104" s="83"/>
      <c r="AW104" s="83"/>
      <c r="AX104" s="83"/>
      <c r="AY104" s="83"/>
      <c r="AZ104" s="83"/>
      <c r="BA104" s="83"/>
      <c r="BB104" s="132"/>
      <c r="BC104" s="147"/>
      <c r="BD104" s="83"/>
      <c r="BE104" s="83"/>
      <c r="BF104" s="83"/>
      <c r="BG104" s="83"/>
      <c r="BH104" s="83"/>
      <c r="BI104" s="83"/>
      <c r="BJ104" s="84"/>
      <c r="BK104" s="139"/>
      <c r="BL104" s="140"/>
      <c r="BM104" s="140"/>
      <c r="BN104" s="140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4"/>
      <c r="CF104" s="62"/>
      <c r="CG104" s="62"/>
      <c r="CH104" s="62"/>
      <c r="CI104" s="62"/>
    </row>
    <row r="105" spans="11:87" ht="6.75" customHeight="1"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37"/>
      <c r="BP105" s="137"/>
      <c r="BQ105" s="137"/>
      <c r="BR105" s="137"/>
      <c r="BS105" s="137"/>
      <c r="BT105" s="137"/>
      <c r="BU105" s="137"/>
      <c r="BV105" s="137"/>
      <c r="BW105" s="137"/>
      <c r="BX105" s="137"/>
      <c r="BY105" s="137"/>
      <c r="BZ105" s="137"/>
      <c r="CA105" s="137"/>
      <c r="CB105" s="137"/>
      <c r="CC105" s="137"/>
      <c r="CD105" s="137"/>
      <c r="CE105" s="4"/>
    </row>
    <row r="106" spans="11:87" ht="6.75" customHeight="1" thickBot="1"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48"/>
      <c r="BD106" s="148"/>
      <c r="BE106" s="148"/>
      <c r="BF106" s="148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0"/>
      <c r="BR106" s="140"/>
      <c r="BS106" s="140"/>
      <c r="BT106" s="140"/>
      <c r="BU106" s="140"/>
      <c r="BV106" s="140"/>
      <c r="BW106" s="140"/>
      <c r="BX106" s="140"/>
      <c r="BY106" s="140"/>
      <c r="BZ106" s="140"/>
      <c r="CA106" s="137"/>
      <c r="CB106" s="137"/>
      <c r="CC106" s="137"/>
      <c r="CD106" s="137"/>
      <c r="CE106" s="4"/>
    </row>
    <row r="107" spans="11:87" ht="6.75" customHeight="1">
      <c r="K107" s="48" t="s">
        <v>59</v>
      </c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7"/>
      <c r="AG107" s="48" t="s">
        <v>60</v>
      </c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9"/>
      <c r="BC107" s="148"/>
      <c r="BD107" s="148"/>
      <c r="BE107" s="148"/>
      <c r="BF107" s="148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37"/>
      <c r="CB107" s="137"/>
      <c r="CC107" s="137"/>
      <c r="CD107" s="137"/>
      <c r="CE107" s="4"/>
    </row>
    <row r="108" spans="11:87" ht="6.75" customHeight="1">
      <c r="K108" s="50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9"/>
      <c r="AG108" s="50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51"/>
      <c r="BC108" s="148"/>
      <c r="BD108" s="148"/>
      <c r="BE108" s="148"/>
      <c r="BF108" s="148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37"/>
      <c r="CB108" s="137"/>
      <c r="CC108" s="137"/>
      <c r="CD108" s="137"/>
      <c r="CE108" s="4"/>
    </row>
    <row r="109" spans="11:87" ht="6.75" customHeight="1">
      <c r="K109" s="50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9"/>
      <c r="AG109" s="50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51"/>
      <c r="BC109" s="148"/>
      <c r="BD109" s="148"/>
      <c r="BE109" s="148"/>
      <c r="BF109" s="148"/>
      <c r="BG109" s="140"/>
      <c r="BH109" s="140"/>
      <c r="BI109" s="140"/>
      <c r="BJ109" s="140"/>
      <c r="BK109" s="140"/>
      <c r="BL109" s="140"/>
      <c r="BM109" s="140"/>
      <c r="BN109" s="140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37"/>
      <c r="CB109" s="137"/>
      <c r="CC109" s="137"/>
      <c r="CD109" s="137"/>
      <c r="CE109" s="4"/>
    </row>
    <row r="110" spans="11:87" ht="6.75" customHeight="1">
      <c r="K110" s="54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3"/>
      <c r="AG110" s="54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5"/>
      <c r="BC110" s="148"/>
      <c r="BD110" s="148"/>
      <c r="BE110" s="148"/>
      <c r="BF110" s="148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37"/>
      <c r="CB110" s="137"/>
      <c r="CC110" s="137"/>
      <c r="CD110" s="137"/>
      <c r="CE110" s="4"/>
    </row>
    <row r="111" spans="11:87" ht="6.75" customHeight="1">
      <c r="K111" s="58" t="s">
        <v>22</v>
      </c>
      <c r="L111" s="56"/>
      <c r="M111" s="56"/>
      <c r="N111" s="56"/>
      <c r="O111" s="56"/>
      <c r="P111" s="57"/>
      <c r="Q111" s="58" t="s">
        <v>50</v>
      </c>
      <c r="R111" s="56"/>
      <c r="S111" s="56"/>
      <c r="T111" s="56"/>
      <c r="U111" s="56"/>
      <c r="V111" s="57"/>
      <c r="W111" s="58" t="s">
        <v>51</v>
      </c>
      <c r="X111" s="56"/>
      <c r="Y111" s="56"/>
      <c r="Z111" s="56"/>
      <c r="AA111" s="56"/>
      <c r="AB111" s="56"/>
      <c r="AC111" s="56"/>
      <c r="AD111" s="56"/>
      <c r="AE111" s="56"/>
      <c r="AF111" s="57"/>
      <c r="AG111" s="58" t="s">
        <v>22</v>
      </c>
      <c r="AH111" s="56"/>
      <c r="AI111" s="56"/>
      <c r="AJ111" s="56"/>
      <c r="AK111" s="56"/>
      <c r="AL111" s="57"/>
      <c r="AM111" s="58" t="s">
        <v>50</v>
      </c>
      <c r="AN111" s="56"/>
      <c r="AO111" s="56"/>
      <c r="AP111" s="56"/>
      <c r="AQ111" s="56"/>
      <c r="AR111" s="57"/>
      <c r="AS111" s="58" t="s">
        <v>51</v>
      </c>
      <c r="AT111" s="56"/>
      <c r="AU111" s="56"/>
      <c r="AV111" s="56"/>
      <c r="AW111" s="56"/>
      <c r="AX111" s="56"/>
      <c r="AY111" s="56"/>
      <c r="AZ111" s="56"/>
      <c r="BA111" s="56"/>
      <c r="BB111" s="59"/>
      <c r="BC111" s="148"/>
      <c r="BD111" s="148"/>
      <c r="BE111" s="148"/>
      <c r="BF111" s="148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37"/>
      <c r="CB111" s="137"/>
      <c r="CC111" s="137"/>
      <c r="CD111" s="137"/>
      <c r="CE111" s="4"/>
    </row>
    <row r="112" spans="11:87" ht="6.75" customHeight="1">
      <c r="K112" s="50"/>
      <c r="L112" s="28"/>
      <c r="M112" s="28"/>
      <c r="N112" s="28"/>
      <c r="O112" s="28"/>
      <c r="P112" s="29"/>
      <c r="Q112" s="50"/>
      <c r="R112" s="28"/>
      <c r="S112" s="28"/>
      <c r="T112" s="28"/>
      <c r="U112" s="28"/>
      <c r="V112" s="29"/>
      <c r="W112" s="50"/>
      <c r="X112" s="28"/>
      <c r="Y112" s="28"/>
      <c r="Z112" s="28"/>
      <c r="AA112" s="28"/>
      <c r="AB112" s="28"/>
      <c r="AC112" s="28"/>
      <c r="AD112" s="28"/>
      <c r="AE112" s="28"/>
      <c r="AF112" s="29"/>
      <c r="AG112" s="50"/>
      <c r="AH112" s="28"/>
      <c r="AI112" s="28"/>
      <c r="AJ112" s="28"/>
      <c r="AK112" s="28"/>
      <c r="AL112" s="29"/>
      <c r="AM112" s="50"/>
      <c r="AN112" s="28"/>
      <c r="AO112" s="28"/>
      <c r="AP112" s="28"/>
      <c r="AQ112" s="28"/>
      <c r="AR112" s="29"/>
      <c r="AS112" s="50"/>
      <c r="AT112" s="28"/>
      <c r="AU112" s="28"/>
      <c r="AV112" s="28"/>
      <c r="AW112" s="28"/>
      <c r="AX112" s="28"/>
      <c r="AY112" s="28"/>
      <c r="AZ112" s="28"/>
      <c r="BA112" s="28"/>
      <c r="BB112" s="51"/>
      <c r="BC112" s="148"/>
      <c r="BD112" s="148"/>
      <c r="BE112" s="148"/>
      <c r="BF112" s="148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37"/>
      <c r="CB112" s="137"/>
      <c r="CC112" s="137"/>
      <c r="CD112" s="137"/>
      <c r="CE112" s="4"/>
    </row>
    <row r="113" spans="11:83" ht="6.75" customHeight="1">
      <c r="K113" s="54"/>
      <c r="L113" s="52"/>
      <c r="M113" s="52"/>
      <c r="N113" s="52"/>
      <c r="O113" s="52"/>
      <c r="P113" s="53"/>
      <c r="Q113" s="54"/>
      <c r="R113" s="52"/>
      <c r="S113" s="52"/>
      <c r="T113" s="52"/>
      <c r="U113" s="52"/>
      <c r="V113" s="53"/>
      <c r="W113" s="54"/>
      <c r="X113" s="52"/>
      <c r="Y113" s="52"/>
      <c r="Z113" s="52"/>
      <c r="AA113" s="52"/>
      <c r="AB113" s="52"/>
      <c r="AC113" s="52"/>
      <c r="AD113" s="52"/>
      <c r="AE113" s="52"/>
      <c r="AF113" s="53"/>
      <c r="AG113" s="54"/>
      <c r="AH113" s="52"/>
      <c r="AI113" s="52"/>
      <c r="AJ113" s="52"/>
      <c r="AK113" s="52"/>
      <c r="AL113" s="53"/>
      <c r="AM113" s="54"/>
      <c r="AN113" s="52"/>
      <c r="AO113" s="52"/>
      <c r="AP113" s="52"/>
      <c r="AQ113" s="52"/>
      <c r="AR113" s="53"/>
      <c r="AS113" s="54"/>
      <c r="AT113" s="52"/>
      <c r="AU113" s="52"/>
      <c r="AV113" s="52"/>
      <c r="AW113" s="52"/>
      <c r="AX113" s="52"/>
      <c r="AY113" s="52"/>
      <c r="AZ113" s="52"/>
      <c r="BA113" s="52"/>
      <c r="BB113" s="55"/>
      <c r="BC113" s="148"/>
      <c r="BD113" s="148"/>
      <c r="BE113" s="148"/>
      <c r="BF113" s="148"/>
      <c r="BG113" s="140"/>
      <c r="BH113" s="140"/>
      <c r="BI113" s="140"/>
      <c r="BJ113" s="140"/>
      <c r="BK113" s="140"/>
      <c r="BL113" s="140"/>
      <c r="BM113" s="140"/>
      <c r="BN113" s="140"/>
      <c r="BO113" s="140"/>
      <c r="BP113" s="140"/>
      <c r="BQ113" s="140"/>
      <c r="BR113" s="140"/>
      <c r="BS113" s="143"/>
      <c r="BT113" s="143"/>
      <c r="BU113" s="143"/>
      <c r="BV113" s="143"/>
      <c r="BW113" s="143"/>
      <c r="BX113" s="143"/>
      <c r="BY113" s="143"/>
      <c r="BZ113" s="143"/>
      <c r="CA113" s="137"/>
      <c r="CB113" s="137"/>
      <c r="CC113" s="137"/>
      <c r="CD113" s="137"/>
      <c r="CE113" s="4"/>
    </row>
    <row r="114" spans="11:83" ht="6.75" customHeight="1">
      <c r="K114" s="50">
        <v>89</v>
      </c>
      <c r="L114" s="28"/>
      <c r="M114" s="28"/>
      <c r="N114" s="28"/>
      <c r="O114" s="28"/>
      <c r="P114" s="28"/>
      <c r="Q114" s="28">
        <v>106</v>
      </c>
      <c r="R114" s="28"/>
      <c r="S114" s="28"/>
      <c r="T114" s="28"/>
      <c r="U114" s="28"/>
      <c r="V114" s="28"/>
      <c r="W114" s="78">
        <v>110066</v>
      </c>
      <c r="X114" s="78"/>
      <c r="Y114" s="78"/>
      <c r="Z114" s="78"/>
      <c r="AA114" s="78"/>
      <c r="AB114" s="78"/>
      <c r="AC114" s="78"/>
      <c r="AD114" s="78"/>
      <c r="AE114" s="78"/>
      <c r="AF114" s="128"/>
      <c r="AG114" s="50">
        <v>19</v>
      </c>
      <c r="AH114" s="28"/>
      <c r="AI114" s="28"/>
      <c r="AJ114" s="28"/>
      <c r="AK114" s="28"/>
      <c r="AL114" s="28"/>
      <c r="AM114" s="28">
        <v>19</v>
      </c>
      <c r="AN114" s="28"/>
      <c r="AO114" s="28"/>
      <c r="AP114" s="28"/>
      <c r="AQ114" s="28"/>
      <c r="AR114" s="28"/>
      <c r="AS114" s="78">
        <v>11158</v>
      </c>
      <c r="AT114" s="78"/>
      <c r="AU114" s="78"/>
      <c r="AV114" s="78"/>
      <c r="AW114" s="78"/>
      <c r="AX114" s="78"/>
      <c r="AY114" s="78"/>
      <c r="AZ114" s="78"/>
      <c r="BA114" s="78"/>
      <c r="BB114" s="79"/>
      <c r="BC114" s="148"/>
      <c r="BD114" s="148"/>
      <c r="BE114" s="148"/>
      <c r="BF114" s="148"/>
      <c r="BG114" s="140"/>
      <c r="BH114" s="140"/>
      <c r="BI114" s="140"/>
      <c r="BJ114" s="140"/>
      <c r="BK114" s="140"/>
      <c r="BL114" s="140"/>
      <c r="BM114" s="140"/>
      <c r="BN114" s="140"/>
      <c r="BO114" s="140"/>
      <c r="BP114" s="140"/>
      <c r="BQ114" s="140"/>
      <c r="BR114" s="140"/>
      <c r="BS114" s="143"/>
      <c r="BT114" s="143"/>
      <c r="BU114" s="143"/>
      <c r="BV114" s="143"/>
      <c r="BW114" s="143"/>
      <c r="BX114" s="143"/>
      <c r="BY114" s="143"/>
      <c r="BZ114" s="143"/>
      <c r="CA114" s="137"/>
      <c r="CB114" s="137"/>
      <c r="CC114" s="137"/>
      <c r="CD114" s="137"/>
      <c r="CE114" s="4"/>
    </row>
    <row r="115" spans="11:83" ht="6.75" customHeight="1">
      <c r="K115" s="50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78"/>
      <c r="X115" s="78"/>
      <c r="Y115" s="78"/>
      <c r="Z115" s="78"/>
      <c r="AA115" s="78"/>
      <c r="AB115" s="78"/>
      <c r="AC115" s="78"/>
      <c r="AD115" s="78"/>
      <c r="AE115" s="78"/>
      <c r="AF115" s="128"/>
      <c r="AG115" s="50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9"/>
      <c r="BC115" s="148"/>
      <c r="BD115" s="148"/>
      <c r="BE115" s="148"/>
      <c r="BF115" s="148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0"/>
      <c r="BS115" s="143"/>
      <c r="BT115" s="143"/>
      <c r="BU115" s="143"/>
      <c r="BV115" s="143"/>
      <c r="BW115" s="143"/>
      <c r="BX115" s="143"/>
      <c r="BY115" s="143"/>
      <c r="BZ115" s="143"/>
      <c r="CA115" s="137"/>
      <c r="CB115" s="137"/>
      <c r="CC115" s="137"/>
      <c r="CD115" s="137"/>
      <c r="CE115" s="4"/>
    </row>
    <row r="116" spans="11:83" ht="6.75" customHeight="1">
      <c r="K116" s="50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78"/>
      <c r="X116" s="78"/>
      <c r="Y116" s="78"/>
      <c r="Z116" s="78"/>
      <c r="AA116" s="78"/>
      <c r="AB116" s="78"/>
      <c r="AC116" s="78"/>
      <c r="AD116" s="78"/>
      <c r="AE116" s="78"/>
      <c r="AF116" s="128"/>
      <c r="AG116" s="50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9"/>
      <c r="BC116" s="148"/>
      <c r="BD116" s="148"/>
      <c r="BE116" s="148"/>
      <c r="BF116" s="148"/>
      <c r="BG116" s="140"/>
      <c r="BH116" s="140"/>
      <c r="BI116" s="140"/>
      <c r="BJ116" s="140"/>
      <c r="BK116" s="140"/>
      <c r="BL116" s="140"/>
      <c r="BM116" s="140"/>
      <c r="BN116" s="140"/>
      <c r="BO116" s="140"/>
      <c r="BP116" s="140"/>
      <c r="BQ116" s="140"/>
      <c r="BR116" s="140"/>
      <c r="BS116" s="143"/>
      <c r="BT116" s="143"/>
      <c r="BU116" s="143"/>
      <c r="BV116" s="143"/>
      <c r="BW116" s="143"/>
      <c r="BX116" s="143"/>
      <c r="BY116" s="143"/>
      <c r="BZ116" s="143"/>
      <c r="CA116" s="137"/>
      <c r="CB116" s="137"/>
      <c r="CC116" s="137"/>
      <c r="CD116" s="137"/>
      <c r="CE116" s="4"/>
    </row>
    <row r="117" spans="11:83" ht="6.75" customHeight="1">
      <c r="K117" s="50">
        <v>82</v>
      </c>
      <c r="L117" s="28"/>
      <c r="M117" s="28"/>
      <c r="N117" s="28"/>
      <c r="O117" s="28"/>
      <c r="P117" s="28"/>
      <c r="Q117" s="28">
        <v>96</v>
      </c>
      <c r="R117" s="28"/>
      <c r="S117" s="28"/>
      <c r="T117" s="28"/>
      <c r="U117" s="28"/>
      <c r="V117" s="28"/>
      <c r="W117" s="78">
        <v>100581</v>
      </c>
      <c r="X117" s="78"/>
      <c r="Y117" s="78"/>
      <c r="Z117" s="78"/>
      <c r="AA117" s="78"/>
      <c r="AB117" s="78"/>
      <c r="AC117" s="78"/>
      <c r="AD117" s="78"/>
      <c r="AE117" s="78"/>
      <c r="AF117" s="128"/>
      <c r="AG117" s="50">
        <v>24</v>
      </c>
      <c r="AH117" s="28"/>
      <c r="AI117" s="28"/>
      <c r="AJ117" s="28"/>
      <c r="AK117" s="28"/>
      <c r="AL117" s="28"/>
      <c r="AM117" s="28">
        <v>24</v>
      </c>
      <c r="AN117" s="28"/>
      <c r="AO117" s="28"/>
      <c r="AP117" s="28"/>
      <c r="AQ117" s="28"/>
      <c r="AR117" s="28"/>
      <c r="AS117" s="78">
        <v>12072</v>
      </c>
      <c r="AT117" s="78"/>
      <c r="AU117" s="78"/>
      <c r="AV117" s="78"/>
      <c r="AW117" s="78"/>
      <c r="AX117" s="78"/>
      <c r="AY117" s="78"/>
      <c r="AZ117" s="78"/>
      <c r="BA117" s="78"/>
      <c r="BB117" s="79"/>
      <c r="BC117" s="148"/>
      <c r="BD117" s="148"/>
      <c r="BE117" s="148"/>
      <c r="BF117" s="148"/>
      <c r="BG117" s="140"/>
      <c r="BH117" s="140"/>
      <c r="BI117" s="140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3"/>
      <c r="BT117" s="143"/>
      <c r="BU117" s="143"/>
      <c r="BV117" s="143"/>
      <c r="BW117" s="143"/>
      <c r="BX117" s="143"/>
      <c r="BY117" s="143"/>
      <c r="BZ117" s="143"/>
      <c r="CA117" s="137"/>
      <c r="CB117" s="137"/>
      <c r="CC117" s="137"/>
      <c r="CD117" s="137"/>
      <c r="CE117" s="4"/>
    </row>
    <row r="118" spans="11:83" ht="6.75" customHeight="1">
      <c r="K118" s="50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78"/>
      <c r="X118" s="78"/>
      <c r="Y118" s="78"/>
      <c r="Z118" s="78"/>
      <c r="AA118" s="78"/>
      <c r="AB118" s="78"/>
      <c r="AC118" s="78"/>
      <c r="AD118" s="78"/>
      <c r="AE118" s="78"/>
      <c r="AF118" s="128"/>
      <c r="AG118" s="50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9"/>
      <c r="BC118" s="148"/>
      <c r="BD118" s="148"/>
      <c r="BE118" s="148"/>
      <c r="BF118" s="148"/>
      <c r="BG118" s="140"/>
      <c r="BH118" s="140"/>
      <c r="BI118" s="140"/>
      <c r="BJ118" s="140"/>
      <c r="BK118" s="140"/>
      <c r="BL118" s="140"/>
      <c r="BM118" s="140"/>
      <c r="BN118" s="140"/>
      <c r="BO118" s="140"/>
      <c r="BP118" s="140"/>
      <c r="BQ118" s="140"/>
      <c r="BR118" s="140"/>
      <c r="BS118" s="143"/>
      <c r="BT118" s="143"/>
      <c r="BU118" s="143"/>
      <c r="BV118" s="143"/>
      <c r="BW118" s="143"/>
      <c r="BX118" s="143"/>
      <c r="BY118" s="143"/>
      <c r="BZ118" s="143"/>
      <c r="CA118" s="137"/>
      <c r="CB118" s="137"/>
      <c r="CC118" s="137"/>
      <c r="CD118" s="137"/>
      <c r="CE118" s="4"/>
    </row>
    <row r="119" spans="11:83" ht="6.75" customHeight="1">
      <c r="K119" s="50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78"/>
      <c r="X119" s="78"/>
      <c r="Y119" s="78"/>
      <c r="Z119" s="78"/>
      <c r="AA119" s="78"/>
      <c r="AB119" s="78"/>
      <c r="AC119" s="78"/>
      <c r="AD119" s="78"/>
      <c r="AE119" s="78"/>
      <c r="AF119" s="128"/>
      <c r="AG119" s="50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9"/>
      <c r="BC119" s="148"/>
      <c r="BD119" s="148"/>
      <c r="BE119" s="148"/>
      <c r="BF119" s="148"/>
      <c r="BG119" s="140"/>
      <c r="BH119" s="140"/>
      <c r="BI119" s="140"/>
      <c r="BJ119" s="140"/>
      <c r="BK119" s="140"/>
      <c r="BL119" s="140"/>
      <c r="BM119" s="140"/>
      <c r="BN119" s="140"/>
      <c r="BO119" s="140"/>
      <c r="BP119" s="140"/>
      <c r="BQ119" s="140"/>
      <c r="BR119" s="140"/>
      <c r="BS119" s="143"/>
      <c r="BT119" s="143"/>
      <c r="BU119" s="143"/>
      <c r="BV119" s="143"/>
      <c r="BW119" s="143"/>
      <c r="BX119" s="143"/>
      <c r="BY119" s="143"/>
      <c r="BZ119" s="143"/>
      <c r="CA119" s="137"/>
      <c r="CB119" s="137"/>
      <c r="CC119" s="137"/>
      <c r="CD119" s="137"/>
      <c r="CE119" s="4"/>
    </row>
    <row r="120" spans="11:83" ht="6.75" customHeight="1">
      <c r="K120" s="50">
        <v>85</v>
      </c>
      <c r="L120" s="28"/>
      <c r="M120" s="28"/>
      <c r="N120" s="28"/>
      <c r="O120" s="28"/>
      <c r="P120" s="28"/>
      <c r="Q120" s="28">
        <v>98</v>
      </c>
      <c r="R120" s="28"/>
      <c r="S120" s="28"/>
      <c r="T120" s="28"/>
      <c r="U120" s="28"/>
      <c r="V120" s="28"/>
      <c r="W120" s="78">
        <v>90086</v>
      </c>
      <c r="X120" s="78"/>
      <c r="Y120" s="78"/>
      <c r="Z120" s="78"/>
      <c r="AA120" s="78"/>
      <c r="AB120" s="78"/>
      <c r="AC120" s="78"/>
      <c r="AD120" s="78"/>
      <c r="AE120" s="78"/>
      <c r="AF120" s="128"/>
      <c r="AG120" s="50">
        <v>26</v>
      </c>
      <c r="AH120" s="28"/>
      <c r="AI120" s="28"/>
      <c r="AJ120" s="28"/>
      <c r="AK120" s="28"/>
      <c r="AL120" s="28"/>
      <c r="AM120" s="28">
        <v>26</v>
      </c>
      <c r="AN120" s="28"/>
      <c r="AO120" s="28"/>
      <c r="AP120" s="28"/>
      <c r="AQ120" s="28"/>
      <c r="AR120" s="28"/>
      <c r="AS120" s="78">
        <v>12034</v>
      </c>
      <c r="AT120" s="78"/>
      <c r="AU120" s="78"/>
      <c r="AV120" s="78"/>
      <c r="AW120" s="78"/>
      <c r="AX120" s="78"/>
      <c r="AY120" s="78"/>
      <c r="AZ120" s="78"/>
      <c r="BA120" s="78"/>
      <c r="BB120" s="79"/>
      <c r="BC120" s="148"/>
      <c r="BD120" s="148"/>
      <c r="BE120" s="148"/>
      <c r="BF120" s="148"/>
      <c r="BG120" s="140"/>
      <c r="BH120" s="140"/>
      <c r="BI120" s="140"/>
      <c r="BJ120" s="140"/>
      <c r="BK120" s="140"/>
      <c r="BL120" s="140"/>
      <c r="BM120" s="140"/>
      <c r="BN120" s="140"/>
      <c r="BO120" s="140"/>
      <c r="BP120" s="140"/>
      <c r="BQ120" s="140"/>
      <c r="BR120" s="140"/>
      <c r="BS120" s="143"/>
      <c r="BT120" s="143"/>
      <c r="BU120" s="143"/>
      <c r="BV120" s="143"/>
      <c r="BW120" s="143"/>
      <c r="BX120" s="143"/>
      <c r="BY120" s="143"/>
      <c r="BZ120" s="143"/>
      <c r="CA120" s="137"/>
      <c r="CB120" s="137"/>
      <c r="CC120" s="137"/>
      <c r="CD120" s="137"/>
      <c r="CE120" s="4"/>
    </row>
    <row r="121" spans="11:83" ht="6.75" customHeight="1">
      <c r="K121" s="50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78"/>
      <c r="X121" s="78"/>
      <c r="Y121" s="78"/>
      <c r="Z121" s="78"/>
      <c r="AA121" s="78"/>
      <c r="AB121" s="78"/>
      <c r="AC121" s="78"/>
      <c r="AD121" s="78"/>
      <c r="AE121" s="78"/>
      <c r="AF121" s="128"/>
      <c r="AG121" s="50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9"/>
      <c r="BC121" s="148"/>
      <c r="BD121" s="148"/>
      <c r="BE121" s="148"/>
      <c r="BF121" s="148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3"/>
      <c r="BT121" s="143"/>
      <c r="BU121" s="143"/>
      <c r="BV121" s="143"/>
      <c r="BW121" s="143"/>
      <c r="BX121" s="143"/>
      <c r="BY121" s="143"/>
      <c r="BZ121" s="143"/>
      <c r="CA121" s="137"/>
      <c r="CB121" s="137"/>
      <c r="CC121" s="137"/>
      <c r="CD121" s="137"/>
      <c r="CE121" s="4"/>
    </row>
    <row r="122" spans="11:83" ht="6.75" customHeight="1">
      <c r="K122" s="50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78"/>
      <c r="X122" s="78"/>
      <c r="Y122" s="78"/>
      <c r="Z122" s="78"/>
      <c r="AA122" s="78"/>
      <c r="AB122" s="78"/>
      <c r="AC122" s="78"/>
      <c r="AD122" s="78"/>
      <c r="AE122" s="78"/>
      <c r="AF122" s="128"/>
      <c r="AG122" s="50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9"/>
      <c r="BC122" s="148"/>
      <c r="BD122" s="148"/>
      <c r="BE122" s="148"/>
      <c r="BF122" s="148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3"/>
      <c r="BT122" s="143"/>
      <c r="BU122" s="143"/>
      <c r="BV122" s="143"/>
      <c r="BW122" s="143"/>
      <c r="BX122" s="143"/>
      <c r="BY122" s="143"/>
      <c r="BZ122" s="143"/>
      <c r="CA122" s="137"/>
      <c r="CB122" s="137"/>
      <c r="CC122" s="137"/>
      <c r="CD122" s="137"/>
      <c r="CE122" s="4"/>
    </row>
    <row r="123" spans="11:83" ht="6.75" customHeight="1">
      <c r="K123" s="50">
        <v>77</v>
      </c>
      <c r="L123" s="28"/>
      <c r="M123" s="28"/>
      <c r="N123" s="28"/>
      <c r="O123" s="28"/>
      <c r="P123" s="28"/>
      <c r="Q123" s="28">
        <v>87</v>
      </c>
      <c r="R123" s="28"/>
      <c r="S123" s="28"/>
      <c r="T123" s="28"/>
      <c r="U123" s="28"/>
      <c r="V123" s="28"/>
      <c r="W123" s="78">
        <v>86730</v>
      </c>
      <c r="X123" s="78"/>
      <c r="Y123" s="78"/>
      <c r="Z123" s="78"/>
      <c r="AA123" s="78"/>
      <c r="AB123" s="78"/>
      <c r="AC123" s="78"/>
      <c r="AD123" s="78"/>
      <c r="AE123" s="78"/>
      <c r="AF123" s="128"/>
      <c r="AG123" s="50">
        <v>29</v>
      </c>
      <c r="AH123" s="28"/>
      <c r="AI123" s="28"/>
      <c r="AJ123" s="28"/>
      <c r="AK123" s="28"/>
      <c r="AL123" s="28"/>
      <c r="AM123" s="28">
        <v>29</v>
      </c>
      <c r="AN123" s="28"/>
      <c r="AO123" s="28"/>
      <c r="AP123" s="28"/>
      <c r="AQ123" s="28"/>
      <c r="AR123" s="28"/>
      <c r="AS123" s="78">
        <v>10365</v>
      </c>
      <c r="AT123" s="78"/>
      <c r="AU123" s="78"/>
      <c r="AV123" s="78"/>
      <c r="AW123" s="78"/>
      <c r="AX123" s="78"/>
      <c r="AY123" s="78"/>
      <c r="AZ123" s="78"/>
      <c r="BA123" s="78"/>
      <c r="BB123" s="79"/>
      <c r="BC123" s="148"/>
      <c r="BD123" s="148"/>
      <c r="BE123" s="148"/>
      <c r="BF123" s="148"/>
      <c r="BG123" s="144"/>
      <c r="BH123" s="144"/>
      <c r="BI123" s="144"/>
      <c r="BJ123" s="144"/>
      <c r="BK123" s="144"/>
      <c r="BL123" s="144"/>
      <c r="BM123" s="144"/>
      <c r="BN123" s="144"/>
      <c r="BO123" s="144"/>
      <c r="BP123" s="144"/>
      <c r="BQ123" s="144"/>
      <c r="BR123" s="144"/>
      <c r="BS123" s="145"/>
      <c r="BT123" s="145"/>
      <c r="BU123" s="145"/>
      <c r="BV123" s="145"/>
      <c r="BW123" s="145"/>
      <c r="BX123" s="145"/>
      <c r="BY123" s="145"/>
      <c r="BZ123" s="145"/>
      <c r="CA123" s="149"/>
      <c r="CB123" s="149"/>
      <c r="CC123" s="149"/>
      <c r="CD123" s="149"/>
      <c r="CE123" s="146"/>
    </row>
    <row r="124" spans="11:83" ht="6.75" customHeight="1">
      <c r="K124" s="50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78"/>
      <c r="X124" s="78"/>
      <c r="Y124" s="78"/>
      <c r="Z124" s="78"/>
      <c r="AA124" s="78"/>
      <c r="AB124" s="78"/>
      <c r="AC124" s="78"/>
      <c r="AD124" s="78"/>
      <c r="AE124" s="78"/>
      <c r="AF124" s="128"/>
      <c r="AG124" s="50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9"/>
      <c r="BC124" s="148"/>
      <c r="BD124" s="148"/>
      <c r="BE124" s="148"/>
      <c r="BF124" s="148"/>
      <c r="BG124" s="144"/>
      <c r="BH124" s="144"/>
      <c r="BI124" s="144"/>
      <c r="BJ124" s="144"/>
      <c r="BK124" s="144"/>
      <c r="BL124" s="144"/>
      <c r="BM124" s="144"/>
      <c r="BN124" s="144"/>
      <c r="BO124" s="144"/>
      <c r="BP124" s="144"/>
      <c r="BQ124" s="144"/>
      <c r="BR124" s="144"/>
      <c r="BS124" s="145"/>
      <c r="BT124" s="145"/>
      <c r="BU124" s="145"/>
      <c r="BV124" s="145"/>
      <c r="BW124" s="145"/>
      <c r="BX124" s="145"/>
      <c r="BY124" s="145"/>
      <c r="BZ124" s="145"/>
      <c r="CA124" s="149"/>
      <c r="CB124" s="149"/>
      <c r="CC124" s="149"/>
      <c r="CD124" s="149"/>
      <c r="CE124" s="146"/>
    </row>
    <row r="125" spans="11:83" ht="6.75" customHeight="1">
      <c r="K125" s="50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78"/>
      <c r="X125" s="78"/>
      <c r="Y125" s="78"/>
      <c r="Z125" s="78"/>
      <c r="AA125" s="78"/>
      <c r="AB125" s="78"/>
      <c r="AC125" s="78"/>
      <c r="AD125" s="78"/>
      <c r="AE125" s="78"/>
      <c r="AF125" s="128"/>
      <c r="AG125" s="50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9"/>
      <c r="BC125" s="148"/>
      <c r="BD125" s="148"/>
      <c r="BE125" s="148"/>
      <c r="BF125" s="148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5"/>
      <c r="BT125" s="145"/>
      <c r="BU125" s="145"/>
      <c r="BV125" s="145"/>
      <c r="BW125" s="145"/>
      <c r="BX125" s="145"/>
      <c r="BY125" s="145"/>
      <c r="BZ125" s="145"/>
      <c r="CA125" s="149"/>
      <c r="CB125" s="149"/>
      <c r="CC125" s="149"/>
      <c r="CD125" s="149"/>
      <c r="CE125" s="146"/>
    </row>
    <row r="126" spans="11:83" ht="6.75" customHeight="1">
      <c r="K126" s="50">
        <v>76</v>
      </c>
      <c r="L126" s="28"/>
      <c r="M126" s="28"/>
      <c r="N126" s="28"/>
      <c r="O126" s="28"/>
      <c r="P126" s="28"/>
      <c r="Q126" s="28">
        <v>89</v>
      </c>
      <c r="R126" s="28"/>
      <c r="S126" s="28"/>
      <c r="T126" s="28"/>
      <c r="U126" s="28"/>
      <c r="V126" s="28"/>
      <c r="W126" s="78">
        <v>92890</v>
      </c>
      <c r="X126" s="78"/>
      <c r="Y126" s="78"/>
      <c r="Z126" s="78"/>
      <c r="AA126" s="78"/>
      <c r="AB126" s="78"/>
      <c r="AC126" s="78"/>
      <c r="AD126" s="78"/>
      <c r="AE126" s="78"/>
      <c r="AF126" s="128"/>
      <c r="AG126" s="50">
        <v>23</v>
      </c>
      <c r="AH126" s="28"/>
      <c r="AI126" s="28"/>
      <c r="AJ126" s="28"/>
      <c r="AK126" s="28"/>
      <c r="AL126" s="28"/>
      <c r="AM126" s="28">
        <v>23</v>
      </c>
      <c r="AN126" s="28"/>
      <c r="AO126" s="28"/>
      <c r="AP126" s="28"/>
      <c r="AQ126" s="28"/>
      <c r="AR126" s="28"/>
      <c r="AS126" s="78">
        <v>6604</v>
      </c>
      <c r="AT126" s="78"/>
      <c r="AU126" s="78"/>
      <c r="AV126" s="78"/>
      <c r="AW126" s="78"/>
      <c r="AX126" s="78"/>
      <c r="AY126" s="78"/>
      <c r="AZ126" s="78"/>
      <c r="BA126" s="78"/>
      <c r="BB126" s="79"/>
      <c r="BC126" s="148"/>
      <c r="BD126" s="148"/>
      <c r="BE126" s="148"/>
      <c r="BF126" s="148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3"/>
      <c r="BT126" s="143"/>
      <c r="BU126" s="143"/>
      <c r="BV126" s="143"/>
      <c r="BW126" s="143"/>
      <c r="BX126" s="143"/>
      <c r="BY126" s="143"/>
      <c r="BZ126" s="143"/>
      <c r="CA126" s="137"/>
      <c r="CB126" s="137"/>
      <c r="CC126" s="137"/>
      <c r="CD126" s="137"/>
      <c r="CE126" s="4"/>
    </row>
    <row r="127" spans="11:83" ht="6.75" customHeight="1">
      <c r="K127" s="50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78"/>
      <c r="X127" s="78"/>
      <c r="Y127" s="78"/>
      <c r="Z127" s="78"/>
      <c r="AA127" s="78"/>
      <c r="AB127" s="78"/>
      <c r="AC127" s="78"/>
      <c r="AD127" s="78"/>
      <c r="AE127" s="78"/>
      <c r="AF127" s="128"/>
      <c r="AG127" s="50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9"/>
      <c r="BC127" s="148"/>
      <c r="BD127" s="148"/>
      <c r="BE127" s="148"/>
      <c r="BF127" s="148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3"/>
      <c r="BT127" s="143"/>
      <c r="BU127" s="143"/>
      <c r="BV127" s="143"/>
      <c r="BW127" s="143"/>
      <c r="BX127" s="143"/>
      <c r="BY127" s="143"/>
      <c r="BZ127" s="143"/>
      <c r="CA127" s="137"/>
      <c r="CB127" s="137"/>
      <c r="CC127" s="137"/>
      <c r="CD127" s="137"/>
      <c r="CE127" s="4"/>
    </row>
    <row r="128" spans="11:83" ht="6.75" customHeight="1" thickBot="1">
      <c r="K128" s="131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83"/>
      <c r="X128" s="83"/>
      <c r="Y128" s="83"/>
      <c r="Z128" s="83"/>
      <c r="AA128" s="83"/>
      <c r="AB128" s="83"/>
      <c r="AC128" s="83"/>
      <c r="AD128" s="83"/>
      <c r="AE128" s="83"/>
      <c r="AF128" s="132"/>
      <c r="AG128" s="131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83"/>
      <c r="AT128" s="83"/>
      <c r="AU128" s="83"/>
      <c r="AV128" s="83"/>
      <c r="AW128" s="83"/>
      <c r="AX128" s="83"/>
      <c r="AY128" s="83"/>
      <c r="AZ128" s="83"/>
      <c r="BA128" s="83"/>
      <c r="BB128" s="84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37"/>
      <c r="BP128" s="137"/>
      <c r="BQ128" s="137"/>
      <c r="BR128" s="137"/>
      <c r="BS128" s="137"/>
      <c r="BT128" s="137"/>
      <c r="BU128" s="137"/>
      <c r="BV128" s="137"/>
      <c r="BW128" s="137"/>
      <c r="BX128" s="137"/>
      <c r="BY128" s="137"/>
      <c r="BZ128" s="137"/>
      <c r="CA128" s="137"/>
      <c r="CB128" s="137"/>
      <c r="CC128" s="137"/>
      <c r="CD128" s="137"/>
      <c r="CE128" s="4"/>
    </row>
    <row r="129" spans="11:82" ht="6.75" customHeight="1">
      <c r="K129" s="150" t="s">
        <v>61</v>
      </c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0"/>
      <c r="BN129" s="150"/>
      <c r="BS129" s="85" t="s">
        <v>35</v>
      </c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</row>
    <row r="130" spans="11:82" ht="6.75" customHeight="1"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  <c r="Z130" s="150"/>
      <c r="AA130" s="150"/>
      <c r="AB130" s="150"/>
      <c r="AC130" s="150"/>
      <c r="AD130" s="150"/>
      <c r="AE130" s="150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  <c r="BI130" s="150"/>
      <c r="BJ130" s="150"/>
      <c r="BK130" s="150"/>
      <c r="BL130" s="150"/>
      <c r="BM130" s="150"/>
      <c r="BN130" s="150"/>
      <c r="BS130" s="85"/>
      <c r="BT130" s="85"/>
      <c r="BU130" s="85"/>
      <c r="BV130" s="85"/>
      <c r="BW130" s="85"/>
      <c r="BX130" s="85"/>
      <c r="BY130" s="85"/>
      <c r="BZ130" s="85"/>
      <c r="CA130" s="85"/>
      <c r="CB130" s="85"/>
      <c r="CC130" s="85"/>
      <c r="CD130" s="85"/>
    </row>
    <row r="131" spans="11:82" ht="6.75" customHeight="1"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50"/>
      <c r="AE131" s="150"/>
      <c r="AF131" s="150"/>
      <c r="AG131" s="150"/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  <c r="BI131" s="150"/>
      <c r="BJ131" s="150"/>
      <c r="BK131" s="150"/>
      <c r="BL131" s="150"/>
      <c r="BM131" s="150"/>
      <c r="BN131" s="150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</row>
    <row r="132" spans="11:82" ht="6.75" customHeight="1"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0"/>
    </row>
    <row r="133" spans="11:82" ht="6.75" customHeight="1"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0"/>
      <c r="BN133" s="150"/>
    </row>
    <row r="134" spans="11:82" ht="6.75" customHeight="1"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0"/>
      <c r="BN134" s="150"/>
    </row>
    <row r="135" spans="11:82" ht="6.75" customHeight="1"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0"/>
      <c r="BN135" s="150"/>
    </row>
    <row r="136" spans="11:82" ht="6.75" customHeight="1"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0"/>
      <c r="BN136" s="150"/>
    </row>
    <row r="137" spans="11:82" ht="6.75" customHeight="1"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</row>
    <row r="138" spans="11:82" ht="6.75" customHeight="1"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0"/>
      <c r="BN138" s="150"/>
    </row>
  </sheetData>
  <mergeCells count="265">
    <mergeCell ref="K129:BN138"/>
    <mergeCell ref="BS129:CD131"/>
    <mergeCell ref="K126:P128"/>
    <mergeCell ref="Q126:V128"/>
    <mergeCell ref="W126:AF128"/>
    <mergeCell ref="AG126:AL128"/>
    <mergeCell ref="AM126:AR128"/>
    <mergeCell ref="AS126:BB128"/>
    <mergeCell ref="K123:P125"/>
    <mergeCell ref="Q123:V125"/>
    <mergeCell ref="W123:AF125"/>
    <mergeCell ref="AG123:AL125"/>
    <mergeCell ref="AM123:AR125"/>
    <mergeCell ref="AS123:BB125"/>
    <mergeCell ref="K120:P122"/>
    <mergeCell ref="Q120:V122"/>
    <mergeCell ref="W120:AF122"/>
    <mergeCell ref="AG120:AL122"/>
    <mergeCell ref="AM120:AR122"/>
    <mergeCell ref="AS120:BB122"/>
    <mergeCell ref="K117:P119"/>
    <mergeCell ref="Q117:V119"/>
    <mergeCell ref="W117:AF119"/>
    <mergeCell ref="AG117:AL119"/>
    <mergeCell ref="AM117:AR119"/>
    <mergeCell ref="AS117:BB119"/>
    <mergeCell ref="K114:P116"/>
    <mergeCell ref="Q114:V116"/>
    <mergeCell ref="W114:AF116"/>
    <mergeCell ref="AG114:AL116"/>
    <mergeCell ref="AM114:AR116"/>
    <mergeCell ref="AS114:BB116"/>
    <mergeCell ref="BC102:BJ104"/>
    <mergeCell ref="K107:AF110"/>
    <mergeCell ref="AG107:BB110"/>
    <mergeCell ref="K111:P113"/>
    <mergeCell ref="Q111:V113"/>
    <mergeCell ref="W111:AF113"/>
    <mergeCell ref="AG111:AL113"/>
    <mergeCell ref="AM111:AR113"/>
    <mergeCell ref="AS111:BB113"/>
    <mergeCell ref="K102:P104"/>
    <mergeCell ref="Q102:V104"/>
    <mergeCell ref="W102:AF104"/>
    <mergeCell ref="AG102:AL104"/>
    <mergeCell ref="AM102:AR104"/>
    <mergeCell ref="AS102:BB104"/>
    <mergeCell ref="BC96:BJ98"/>
    <mergeCell ref="K99:P101"/>
    <mergeCell ref="Q99:V101"/>
    <mergeCell ref="W99:AF101"/>
    <mergeCell ref="AG99:AL101"/>
    <mergeCell ref="AM99:AR101"/>
    <mergeCell ref="AS99:BB101"/>
    <mergeCell ref="BC99:BJ101"/>
    <mergeCell ref="K96:P98"/>
    <mergeCell ref="Q96:V98"/>
    <mergeCell ref="W96:AF98"/>
    <mergeCell ref="AG96:AL98"/>
    <mergeCell ref="AM96:AR98"/>
    <mergeCell ref="AS96:BB98"/>
    <mergeCell ref="BC90:BJ92"/>
    <mergeCell ref="K93:P95"/>
    <mergeCell ref="Q93:V95"/>
    <mergeCell ref="W93:AF95"/>
    <mergeCell ref="AG93:AL95"/>
    <mergeCell ref="AM93:AR95"/>
    <mergeCell ref="AS93:BB95"/>
    <mergeCell ref="BC93:BJ95"/>
    <mergeCell ref="AM87:AR89"/>
    <mergeCell ref="AS87:BB89"/>
    <mergeCell ref="K90:P92"/>
    <mergeCell ref="Q90:V92"/>
    <mergeCell ref="W90:AF92"/>
    <mergeCell ref="AG90:AL92"/>
    <mergeCell ref="AM90:AR92"/>
    <mergeCell ref="AS90:BB92"/>
    <mergeCell ref="BC78:BH80"/>
    <mergeCell ref="BI78:BN80"/>
    <mergeCell ref="BO78:BX80"/>
    <mergeCell ref="K83:AF86"/>
    <mergeCell ref="AG83:BB86"/>
    <mergeCell ref="BC83:BJ89"/>
    <mergeCell ref="K87:P89"/>
    <mergeCell ref="Q87:V89"/>
    <mergeCell ref="W87:AF89"/>
    <mergeCell ref="AG87:AL89"/>
    <mergeCell ref="K78:P80"/>
    <mergeCell ref="Q78:V80"/>
    <mergeCell ref="W78:AF80"/>
    <mergeCell ref="AG78:AL80"/>
    <mergeCell ref="AM78:AR80"/>
    <mergeCell ref="AS78:BB80"/>
    <mergeCell ref="BO72:BX74"/>
    <mergeCell ref="K75:P77"/>
    <mergeCell ref="Q75:V77"/>
    <mergeCell ref="W75:AF77"/>
    <mergeCell ref="AG75:AL77"/>
    <mergeCell ref="AM75:AR77"/>
    <mergeCell ref="AS75:BB77"/>
    <mergeCell ref="BC75:BH77"/>
    <mergeCell ref="BI75:BN77"/>
    <mergeCell ref="BO75:BX77"/>
    <mergeCell ref="BI69:BN71"/>
    <mergeCell ref="BO69:BX71"/>
    <mergeCell ref="K72:P74"/>
    <mergeCell ref="Q72:V74"/>
    <mergeCell ref="W72:AF74"/>
    <mergeCell ref="AG72:AL74"/>
    <mergeCell ref="AM72:AR74"/>
    <mergeCell ref="AS72:BB74"/>
    <mergeCell ref="BC72:BH74"/>
    <mergeCell ref="BI72:BN74"/>
    <mergeCell ref="BC66:BH68"/>
    <mergeCell ref="BI66:BN68"/>
    <mergeCell ref="BO66:BX68"/>
    <mergeCell ref="K69:P71"/>
    <mergeCell ref="Q69:V71"/>
    <mergeCell ref="W69:AF71"/>
    <mergeCell ref="AG69:AL71"/>
    <mergeCell ref="AM69:AR71"/>
    <mergeCell ref="AS69:BB71"/>
    <mergeCell ref="BC69:BH71"/>
    <mergeCell ref="AS63:BB65"/>
    <mergeCell ref="BC63:BH65"/>
    <mergeCell ref="BI63:BN65"/>
    <mergeCell ref="BO63:BX65"/>
    <mergeCell ref="K66:P68"/>
    <mergeCell ref="Q66:V68"/>
    <mergeCell ref="W66:AF68"/>
    <mergeCell ref="AG66:AL68"/>
    <mergeCell ref="AM66:AR68"/>
    <mergeCell ref="AS66:BB68"/>
    <mergeCell ref="BI54:BN56"/>
    <mergeCell ref="BO54:BX56"/>
    <mergeCell ref="K59:AF62"/>
    <mergeCell ref="AG59:BB62"/>
    <mergeCell ref="BC59:BX62"/>
    <mergeCell ref="K63:P65"/>
    <mergeCell ref="Q63:V65"/>
    <mergeCell ref="W63:AF65"/>
    <mergeCell ref="AG63:AL65"/>
    <mergeCell ref="AM63:AR65"/>
    <mergeCell ref="BI51:BN53"/>
    <mergeCell ref="BO51:BX53"/>
    <mergeCell ref="A54:J56"/>
    <mergeCell ref="K54:P56"/>
    <mergeCell ref="Q54:V56"/>
    <mergeCell ref="W54:AF56"/>
    <mergeCell ref="AG54:AL56"/>
    <mergeCell ref="AM54:AR56"/>
    <mergeCell ref="AS54:BB56"/>
    <mergeCell ref="BC54:BH56"/>
    <mergeCell ref="BI48:BN50"/>
    <mergeCell ref="BO48:BX50"/>
    <mergeCell ref="A51:J53"/>
    <mergeCell ref="K51:P53"/>
    <mergeCell ref="Q51:V53"/>
    <mergeCell ref="W51:AF53"/>
    <mergeCell ref="AG51:AL53"/>
    <mergeCell ref="AM51:AR53"/>
    <mergeCell ref="AS51:BB53"/>
    <mergeCell ref="BC51:BH53"/>
    <mergeCell ref="BI45:BN47"/>
    <mergeCell ref="BO45:BX47"/>
    <mergeCell ref="A48:J50"/>
    <mergeCell ref="K48:P50"/>
    <mergeCell ref="Q48:V50"/>
    <mergeCell ref="W48:AF50"/>
    <mergeCell ref="AG48:AL50"/>
    <mergeCell ref="AM48:AR50"/>
    <mergeCell ref="AS48:BB50"/>
    <mergeCell ref="BC48:BH50"/>
    <mergeCell ref="BI42:BN44"/>
    <mergeCell ref="BO42:BX44"/>
    <mergeCell ref="A45:J47"/>
    <mergeCell ref="K45:P47"/>
    <mergeCell ref="Q45:V47"/>
    <mergeCell ref="W45:AF47"/>
    <mergeCell ref="AG45:AL47"/>
    <mergeCell ref="AM45:AR47"/>
    <mergeCell ref="AS45:BB47"/>
    <mergeCell ref="BC45:BH47"/>
    <mergeCell ref="BI39:BN41"/>
    <mergeCell ref="BO39:BX41"/>
    <mergeCell ref="A42:J44"/>
    <mergeCell ref="K42:P44"/>
    <mergeCell ref="Q42:V44"/>
    <mergeCell ref="W42:AF44"/>
    <mergeCell ref="AG42:AL44"/>
    <mergeCell ref="AM42:AR44"/>
    <mergeCell ref="AS42:BB44"/>
    <mergeCell ref="BC42:BH44"/>
    <mergeCell ref="Q39:V41"/>
    <mergeCell ref="W39:AF41"/>
    <mergeCell ref="AG39:AL41"/>
    <mergeCell ref="AM39:AR41"/>
    <mergeCell ref="AS39:BB41"/>
    <mergeCell ref="BC39:BH41"/>
    <mergeCell ref="BM25:BU27"/>
    <mergeCell ref="BV25:CD27"/>
    <mergeCell ref="BP28:CD30"/>
    <mergeCell ref="A32:AI34"/>
    <mergeCell ref="AV32:BV34"/>
    <mergeCell ref="A35:J41"/>
    <mergeCell ref="K35:AF38"/>
    <mergeCell ref="AG35:BB38"/>
    <mergeCell ref="BC35:BX38"/>
    <mergeCell ref="K39:P41"/>
    <mergeCell ref="BD22:BL24"/>
    <mergeCell ref="BM22:BU24"/>
    <mergeCell ref="BV22:CD24"/>
    <mergeCell ref="A25:J27"/>
    <mergeCell ref="K25:S27"/>
    <mergeCell ref="T25:AB27"/>
    <mergeCell ref="AC25:AK27"/>
    <mergeCell ref="AL25:AT27"/>
    <mergeCell ref="AU25:BC27"/>
    <mergeCell ref="BD25:BL27"/>
    <mergeCell ref="A22:J24"/>
    <mergeCell ref="K22:S24"/>
    <mergeCell ref="T22:AB24"/>
    <mergeCell ref="AC22:AK24"/>
    <mergeCell ref="AL22:AT24"/>
    <mergeCell ref="AU22:BC24"/>
    <mergeCell ref="BV16:CD18"/>
    <mergeCell ref="A19:J21"/>
    <mergeCell ref="K19:S21"/>
    <mergeCell ref="T19:AB21"/>
    <mergeCell ref="AC19:AK21"/>
    <mergeCell ref="AL19:AT21"/>
    <mergeCell ref="AU19:BC21"/>
    <mergeCell ref="BD19:BL21"/>
    <mergeCell ref="BM19:BU21"/>
    <mergeCell ref="BV19:CD21"/>
    <mergeCell ref="BM13:BU15"/>
    <mergeCell ref="BV13:CD15"/>
    <mergeCell ref="A16:J18"/>
    <mergeCell ref="K16:S18"/>
    <mergeCell ref="T16:AB18"/>
    <mergeCell ref="AC16:AK18"/>
    <mergeCell ref="AL16:AT18"/>
    <mergeCell ref="AU16:BC18"/>
    <mergeCell ref="BD16:BL18"/>
    <mergeCell ref="BM16:BU18"/>
    <mergeCell ref="BD9:BL12"/>
    <mergeCell ref="BM9:BU12"/>
    <mergeCell ref="BV9:CD12"/>
    <mergeCell ref="A13:J15"/>
    <mergeCell ref="K13:S15"/>
    <mergeCell ref="T13:AB15"/>
    <mergeCell ref="AC13:AK15"/>
    <mergeCell ref="AL13:AT15"/>
    <mergeCell ref="AU13:BC15"/>
    <mergeCell ref="BD13:BL15"/>
    <mergeCell ref="A3:AI5"/>
    <mergeCell ref="BF3:CD5"/>
    <mergeCell ref="A6:J12"/>
    <mergeCell ref="K6:AT8"/>
    <mergeCell ref="AU6:CD8"/>
    <mergeCell ref="K9:S12"/>
    <mergeCell ref="T9:AB12"/>
    <mergeCell ref="AC9:AK12"/>
    <mergeCell ref="AL9:AT12"/>
    <mergeCell ref="AU9:BC12"/>
  </mergeCells>
  <phoneticPr fontId="3"/>
  <pageMargins left="0.78740157480314965" right="0.59055118110236227" top="0.59055118110236227" bottom="0.59055118110236227" header="0.51181102362204722" footer="0.51181102362204722"/>
  <pageSetup paperSize="9" scale="88" fitToHeight="0" orientation="portrait" r:id="rId1"/>
  <headerFooter alignWithMargins="0">
    <oddFooter>&amp;C- 68 -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Normal="100" zoomScaleSheetLayoutView="100" workbookViewId="0">
      <selection activeCell="A85" sqref="A85:CE96"/>
    </sheetView>
  </sheetViews>
  <sheetFormatPr defaultRowHeight="12"/>
  <cols>
    <col min="1" max="1" width="4.25" style="151" customWidth="1"/>
    <col min="2" max="2" width="10.125" style="151" customWidth="1"/>
    <col min="3" max="7" width="14.375" style="151" customWidth="1"/>
    <col min="8" max="8" width="28.25" style="151" customWidth="1"/>
    <col min="9" max="9" width="9" style="151" bestFit="1" customWidth="1"/>
    <col min="10" max="10" width="9" style="151" customWidth="1"/>
    <col min="11" max="16384" width="9" style="151"/>
  </cols>
  <sheetData>
    <row r="1" spans="1:8" ht="20.25" customHeight="1">
      <c r="B1" s="152"/>
      <c r="C1" s="152"/>
      <c r="D1" s="152"/>
      <c r="E1" s="152"/>
      <c r="F1" s="153"/>
      <c r="G1" s="153"/>
      <c r="H1" s="154"/>
    </row>
    <row r="2" spans="1:8" ht="20.25" customHeight="1">
      <c r="A2" s="155" t="s">
        <v>62</v>
      </c>
      <c r="B2" s="152"/>
      <c r="C2" s="152"/>
      <c r="D2" s="152"/>
      <c r="E2" s="152"/>
      <c r="F2" s="156"/>
      <c r="G2" s="156" t="s">
        <v>63</v>
      </c>
      <c r="H2" s="154"/>
    </row>
    <row r="3" spans="1:8" ht="2.25" customHeight="1" thickBot="1">
      <c r="A3" s="155"/>
      <c r="B3" s="152"/>
      <c r="C3" s="152"/>
      <c r="D3" s="152"/>
      <c r="E3" s="152"/>
      <c r="F3" s="156"/>
      <c r="G3" s="156"/>
      <c r="H3" s="154"/>
    </row>
    <row r="4" spans="1:8" ht="30" customHeight="1">
      <c r="A4" s="157"/>
      <c r="B4" s="158"/>
      <c r="C4" s="159" t="s">
        <v>64</v>
      </c>
      <c r="D4" s="160" t="s">
        <v>65</v>
      </c>
      <c r="E4" s="159" t="s">
        <v>66</v>
      </c>
      <c r="F4" s="161" t="s">
        <v>67</v>
      </c>
      <c r="G4" s="159" t="s">
        <v>68</v>
      </c>
    </row>
    <row r="5" spans="1:8" ht="51" customHeight="1">
      <c r="A5" s="162" t="s">
        <v>69</v>
      </c>
      <c r="B5" s="163" t="s">
        <v>70</v>
      </c>
      <c r="C5" s="164">
        <v>149361</v>
      </c>
      <c r="D5" s="164">
        <v>151743</v>
      </c>
      <c r="E5" s="165">
        <v>153041</v>
      </c>
      <c r="F5" s="165">
        <v>148138</v>
      </c>
      <c r="G5" s="166">
        <v>142208</v>
      </c>
    </row>
    <row r="6" spans="1:8" ht="51" customHeight="1">
      <c r="A6" s="167"/>
      <c r="B6" s="163" t="s">
        <v>71</v>
      </c>
      <c r="C6" s="168">
        <v>2129203667</v>
      </c>
      <c r="D6" s="168">
        <v>2157570299</v>
      </c>
      <c r="E6" s="4">
        <v>2226103798</v>
      </c>
      <c r="F6" s="4">
        <v>2109483148</v>
      </c>
      <c r="G6" s="169">
        <v>2022703781</v>
      </c>
    </row>
    <row r="7" spans="1:8" ht="51" customHeight="1">
      <c r="A7" s="170"/>
      <c r="B7" s="171" t="s">
        <v>72</v>
      </c>
      <c r="C7" s="172">
        <v>203013</v>
      </c>
      <c r="D7" s="172">
        <v>205875</v>
      </c>
      <c r="E7" s="173">
        <v>215394.6</v>
      </c>
      <c r="F7" s="173">
        <v>210338</v>
      </c>
      <c r="G7" s="174">
        <v>212135</v>
      </c>
    </row>
    <row r="8" spans="1:8" ht="51" customHeight="1">
      <c r="A8" s="162" t="s">
        <v>73</v>
      </c>
      <c r="B8" s="163" t="s">
        <v>70</v>
      </c>
      <c r="C8" s="164">
        <v>4713</v>
      </c>
      <c r="D8" s="164">
        <v>4790</v>
      </c>
      <c r="E8" s="165">
        <v>4240</v>
      </c>
      <c r="F8" s="165">
        <v>3674</v>
      </c>
      <c r="G8" s="166">
        <v>3369</v>
      </c>
    </row>
    <row r="9" spans="1:8" ht="51" customHeight="1">
      <c r="A9" s="167"/>
      <c r="B9" s="163" t="s">
        <v>71</v>
      </c>
      <c r="C9" s="168">
        <v>28255618</v>
      </c>
      <c r="D9" s="168">
        <v>30269989</v>
      </c>
      <c r="E9" s="4">
        <v>25100405</v>
      </c>
      <c r="F9" s="4">
        <v>22420544</v>
      </c>
      <c r="G9" s="169">
        <v>19889809</v>
      </c>
    </row>
    <row r="10" spans="1:8" ht="51" customHeight="1">
      <c r="A10" s="170"/>
      <c r="B10" s="171" t="s">
        <v>72</v>
      </c>
      <c r="C10" s="172">
        <v>2694</v>
      </c>
      <c r="D10" s="172">
        <v>2888</v>
      </c>
      <c r="E10" s="173">
        <v>2428.6</v>
      </c>
      <c r="F10" s="173">
        <v>2236</v>
      </c>
      <c r="G10" s="174">
        <v>2086</v>
      </c>
    </row>
    <row r="11" spans="1:8" ht="51" customHeight="1">
      <c r="A11" s="167" t="s">
        <v>74</v>
      </c>
      <c r="B11" s="175" t="s">
        <v>70</v>
      </c>
      <c r="C11" s="168">
        <v>3485</v>
      </c>
      <c r="D11" s="168">
        <v>3898</v>
      </c>
      <c r="E11" s="4">
        <v>4301</v>
      </c>
      <c r="F11" s="165">
        <v>4282</v>
      </c>
      <c r="G11" s="166">
        <v>4251</v>
      </c>
    </row>
    <row r="12" spans="1:8" ht="51" customHeight="1">
      <c r="A12" s="167"/>
      <c r="B12" s="163" t="s">
        <v>71</v>
      </c>
      <c r="C12" s="168">
        <v>217828336</v>
      </c>
      <c r="D12" s="168">
        <v>220805732</v>
      </c>
      <c r="E12" s="4">
        <v>239656400</v>
      </c>
      <c r="F12" s="4">
        <v>235807751</v>
      </c>
      <c r="G12" s="169">
        <v>221334989</v>
      </c>
    </row>
    <row r="13" spans="1:8" ht="51" customHeight="1">
      <c r="A13" s="167"/>
      <c r="B13" s="163" t="s">
        <v>72</v>
      </c>
      <c r="C13" s="168">
        <v>20769</v>
      </c>
      <c r="D13" s="168">
        <v>21069</v>
      </c>
      <c r="E13" s="4">
        <v>23188.799999999999</v>
      </c>
      <c r="F13" s="173">
        <v>23513</v>
      </c>
      <c r="G13" s="174">
        <v>23213</v>
      </c>
    </row>
    <row r="14" spans="1:8" ht="51" customHeight="1">
      <c r="A14" s="176" t="s">
        <v>75</v>
      </c>
      <c r="B14" s="171" t="s">
        <v>70</v>
      </c>
      <c r="C14" s="164">
        <v>51</v>
      </c>
      <c r="D14" s="164">
        <v>52</v>
      </c>
      <c r="E14" s="165">
        <v>52</v>
      </c>
      <c r="F14" s="165">
        <v>38</v>
      </c>
      <c r="G14" s="166">
        <v>33</v>
      </c>
    </row>
    <row r="15" spans="1:8" ht="51" customHeight="1">
      <c r="A15" s="176"/>
      <c r="B15" s="171" t="s">
        <v>76</v>
      </c>
      <c r="C15" s="172">
        <v>21300000</v>
      </c>
      <c r="D15" s="172">
        <v>21750000</v>
      </c>
      <c r="E15" s="173">
        <v>23454445</v>
      </c>
      <c r="F15" s="173">
        <v>15929555</v>
      </c>
      <c r="G15" s="174">
        <v>15386894</v>
      </c>
    </row>
    <row r="16" spans="1:8" ht="51" customHeight="1">
      <c r="A16" s="105" t="s">
        <v>77</v>
      </c>
      <c r="B16" s="171" t="s">
        <v>70</v>
      </c>
      <c r="C16" s="164">
        <v>40</v>
      </c>
      <c r="D16" s="164">
        <v>46</v>
      </c>
      <c r="E16" s="165">
        <v>41</v>
      </c>
      <c r="F16" s="165">
        <v>37</v>
      </c>
      <c r="G16" s="166">
        <v>45</v>
      </c>
    </row>
    <row r="17" spans="1:8" ht="51" customHeight="1" thickBot="1">
      <c r="A17" s="177"/>
      <c r="B17" s="178" t="s">
        <v>76</v>
      </c>
      <c r="C17" s="179">
        <v>2000000</v>
      </c>
      <c r="D17" s="179">
        <v>2300000</v>
      </c>
      <c r="E17" s="180">
        <v>2050000</v>
      </c>
      <c r="F17" s="180">
        <v>1850000</v>
      </c>
      <c r="G17" s="181">
        <v>2250000</v>
      </c>
    </row>
    <row r="18" spans="1:8" ht="3.75" customHeight="1">
      <c r="A18" s="3"/>
      <c r="B18" s="3"/>
      <c r="C18" s="168"/>
      <c r="D18" s="168"/>
      <c r="E18" s="168"/>
      <c r="F18" s="4"/>
      <c r="G18" s="4"/>
    </row>
    <row r="19" spans="1:8" ht="20.25" customHeight="1">
      <c r="A19" s="182" t="s">
        <v>78</v>
      </c>
      <c r="B19" s="183"/>
      <c r="C19" s="183"/>
      <c r="D19" s="183"/>
      <c r="E19" s="183"/>
      <c r="F19" s="184"/>
      <c r="G19" s="184" t="s">
        <v>79</v>
      </c>
      <c r="H19" s="154"/>
    </row>
    <row r="20" spans="1:8" ht="20.25" customHeight="1">
      <c r="A20" s="182" t="s">
        <v>80</v>
      </c>
      <c r="B20" s="183"/>
      <c r="C20" s="183"/>
      <c r="D20" s="183"/>
      <c r="E20" s="183"/>
      <c r="F20" s="184"/>
      <c r="G20" s="184"/>
      <c r="H20" s="154"/>
    </row>
    <row r="21" spans="1:8" ht="20.25" customHeight="1">
      <c r="A21" s="182" t="s">
        <v>81</v>
      </c>
      <c r="B21" s="183"/>
      <c r="C21" s="183"/>
      <c r="D21" s="183"/>
      <c r="E21" s="183"/>
      <c r="F21" s="184"/>
      <c r="G21" s="184"/>
      <c r="H21" s="154"/>
    </row>
  </sheetData>
  <mergeCells count="6">
    <mergeCell ref="A4:B4"/>
    <mergeCell ref="A5:A7"/>
    <mergeCell ref="A8:A10"/>
    <mergeCell ref="A11:A13"/>
    <mergeCell ref="A14:A15"/>
    <mergeCell ref="A16:A17"/>
  </mergeCells>
  <phoneticPr fontId="3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>
    <oddFooter>&amp;C- 69 -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zoomScaleNormal="100" zoomScaleSheetLayoutView="100" workbookViewId="0">
      <selection activeCell="A85" sqref="A85:CE96"/>
    </sheetView>
  </sheetViews>
  <sheetFormatPr defaultRowHeight="12"/>
  <cols>
    <col min="1" max="1" width="10.75" style="151" customWidth="1"/>
    <col min="2" max="2" width="4.375" style="151" customWidth="1"/>
    <col min="3" max="3" width="6" style="151" customWidth="1"/>
    <col min="4" max="4" width="6.75" style="151" customWidth="1"/>
    <col min="5" max="5" width="6.25" style="151" customWidth="1"/>
    <col min="6" max="6" width="7.375" style="151" customWidth="1"/>
    <col min="7" max="7" width="13" style="151" bestFit="1" customWidth="1"/>
    <col min="8" max="8" width="11.875" style="151" bestFit="1" customWidth="1"/>
    <col min="9" max="10" width="6.5" style="151" customWidth="1"/>
    <col min="11" max="11" width="10" style="151" customWidth="1"/>
    <col min="12" max="12" width="0.625" style="151" customWidth="1"/>
    <col min="13" max="13" width="9" style="151" bestFit="1" customWidth="1"/>
    <col min="14" max="15" width="15.125" style="185" customWidth="1"/>
    <col min="16" max="18" width="18.625" style="185" customWidth="1"/>
    <col min="19" max="19" width="9" style="185" bestFit="1" customWidth="1"/>
    <col min="20" max="20" width="9" style="185" customWidth="1"/>
    <col min="21" max="16384" width="9" style="185"/>
  </cols>
  <sheetData>
    <row r="1" spans="1:17" ht="20.25" customHeight="1">
      <c r="B1" s="155"/>
      <c r="C1" s="152"/>
      <c r="D1" s="152"/>
      <c r="E1" s="152"/>
      <c r="F1" s="152"/>
      <c r="G1" s="152"/>
      <c r="H1" s="152"/>
      <c r="I1" s="152"/>
      <c r="J1" s="152"/>
      <c r="K1" s="153"/>
      <c r="L1" s="153"/>
      <c r="M1" s="154"/>
    </row>
    <row r="2" spans="1:17" s="188" customFormat="1" ht="20.25" customHeight="1">
      <c r="A2" s="186" t="s">
        <v>82</v>
      </c>
      <c r="B2" s="152"/>
      <c r="C2" s="152"/>
      <c r="D2" s="152"/>
      <c r="E2" s="152"/>
      <c r="F2" s="152"/>
      <c r="G2" s="152"/>
      <c r="H2" s="152"/>
      <c r="I2" s="152"/>
      <c r="J2" s="152"/>
      <c r="K2" s="187" t="s">
        <v>83</v>
      </c>
      <c r="L2" s="187"/>
      <c r="M2" s="154"/>
    </row>
    <row r="3" spans="1:17" ht="1.5" customHeight="1">
      <c r="A3" s="155"/>
      <c r="B3" s="152"/>
      <c r="C3" s="152"/>
      <c r="D3" s="152"/>
      <c r="E3" s="152"/>
      <c r="F3" s="152"/>
      <c r="G3" s="152"/>
      <c r="H3" s="152"/>
      <c r="I3" s="152"/>
      <c r="J3" s="152"/>
      <c r="K3" s="156"/>
      <c r="L3" s="156"/>
      <c r="M3" s="154"/>
      <c r="N3" s="188"/>
      <c r="O3" s="188"/>
      <c r="P3" s="188"/>
      <c r="Q3" s="188"/>
    </row>
    <row r="4" spans="1:17" ht="1.5" customHeight="1" thickBot="1">
      <c r="A4" s="155"/>
      <c r="B4" s="152"/>
      <c r="C4" s="152"/>
      <c r="D4" s="152"/>
      <c r="E4" s="152"/>
      <c r="F4" s="152"/>
      <c r="G4" s="152"/>
      <c r="H4" s="152"/>
      <c r="I4" s="152"/>
      <c r="J4" s="152"/>
      <c r="K4" s="156"/>
      <c r="L4" s="156"/>
      <c r="M4" s="154"/>
      <c r="N4" s="188"/>
      <c r="O4" s="188"/>
      <c r="P4" s="188"/>
      <c r="Q4" s="188"/>
    </row>
    <row r="5" spans="1:17" ht="7.5" customHeight="1">
      <c r="A5" s="45"/>
      <c r="B5" s="46"/>
      <c r="C5" s="47"/>
      <c r="D5" s="189"/>
      <c r="E5" s="112"/>
      <c r="F5" s="190"/>
      <c r="G5" s="191"/>
      <c r="H5" s="191"/>
      <c r="I5" s="189"/>
      <c r="J5" s="189"/>
      <c r="K5" s="192"/>
    </row>
    <row r="6" spans="1:17" ht="44.25" customHeight="1">
      <c r="A6" s="60"/>
      <c r="B6" s="52"/>
      <c r="C6" s="53"/>
      <c r="D6" s="193" t="s">
        <v>84</v>
      </c>
      <c r="E6" s="193"/>
      <c r="F6" s="171" t="s">
        <v>85</v>
      </c>
      <c r="G6" s="194" t="s">
        <v>86</v>
      </c>
      <c r="H6" s="194" t="s">
        <v>87</v>
      </c>
      <c r="I6" s="193" t="s">
        <v>88</v>
      </c>
      <c r="J6" s="193"/>
      <c r="K6" s="195" t="s">
        <v>89</v>
      </c>
    </row>
    <row r="7" spans="1:17" ht="26.25" customHeight="1">
      <c r="A7" s="71" t="s">
        <v>41</v>
      </c>
      <c r="B7" s="196" t="s">
        <v>90</v>
      </c>
      <c r="C7" s="196"/>
      <c r="D7" s="197">
        <v>922191300</v>
      </c>
      <c r="E7" s="198"/>
      <c r="F7" s="4">
        <v>87928</v>
      </c>
      <c r="G7" s="168">
        <v>866901898</v>
      </c>
      <c r="H7" s="168" t="s">
        <v>58</v>
      </c>
      <c r="I7" s="198">
        <v>55289402</v>
      </c>
      <c r="J7" s="198"/>
      <c r="K7" s="199">
        <v>94</v>
      </c>
    </row>
    <row r="8" spans="1:17" ht="26.25" customHeight="1">
      <c r="A8" s="200"/>
      <c r="B8" s="196" t="s">
        <v>91</v>
      </c>
      <c r="C8" s="196"/>
      <c r="D8" s="197">
        <v>265412639</v>
      </c>
      <c r="E8" s="198"/>
      <c r="F8" s="4">
        <v>25306</v>
      </c>
      <c r="G8" s="168">
        <v>59559853</v>
      </c>
      <c r="H8" s="168">
        <v>12523495</v>
      </c>
      <c r="I8" s="198">
        <v>205852786</v>
      </c>
      <c r="J8" s="198"/>
      <c r="K8" s="201">
        <v>22.44</v>
      </c>
    </row>
    <row r="9" spans="1:17" ht="26.25" customHeight="1">
      <c r="A9" s="71">
        <v>26</v>
      </c>
      <c r="B9" s="196" t="s">
        <v>90</v>
      </c>
      <c r="C9" s="196"/>
      <c r="D9" s="197">
        <v>934535600</v>
      </c>
      <c r="E9" s="198"/>
      <c r="F9" s="4">
        <v>89173</v>
      </c>
      <c r="G9" s="168">
        <v>884381620</v>
      </c>
      <c r="H9" s="168" t="s">
        <v>58</v>
      </c>
      <c r="I9" s="198">
        <v>50153980</v>
      </c>
      <c r="J9" s="198"/>
      <c r="K9" s="199">
        <v>94.6</v>
      </c>
    </row>
    <row r="10" spans="1:17" ht="26.25" customHeight="1">
      <c r="A10" s="200"/>
      <c r="B10" s="196" t="s">
        <v>91</v>
      </c>
      <c r="C10" s="196"/>
      <c r="D10" s="197">
        <v>244974793</v>
      </c>
      <c r="E10" s="198"/>
      <c r="F10" s="4">
        <v>23375</v>
      </c>
      <c r="G10" s="168">
        <v>63740119</v>
      </c>
      <c r="H10" s="168">
        <v>13312200</v>
      </c>
      <c r="I10" s="198">
        <v>181234674</v>
      </c>
      <c r="J10" s="198"/>
      <c r="K10" s="199">
        <v>26</v>
      </c>
    </row>
    <row r="11" spans="1:17" ht="26.25" customHeight="1">
      <c r="A11" s="71">
        <v>27</v>
      </c>
      <c r="B11" s="196" t="s">
        <v>90</v>
      </c>
      <c r="C11" s="196"/>
      <c r="D11" s="197">
        <v>927239600</v>
      </c>
      <c r="E11" s="198"/>
      <c r="F11" s="4">
        <v>89718</v>
      </c>
      <c r="G11" s="168">
        <v>880992856</v>
      </c>
      <c r="H11" s="168" t="s">
        <v>58</v>
      </c>
      <c r="I11" s="198">
        <v>46246744</v>
      </c>
      <c r="J11" s="198"/>
      <c r="K11" s="199">
        <v>95.01</v>
      </c>
    </row>
    <row r="12" spans="1:17" ht="26.25" customHeight="1">
      <c r="A12" s="60"/>
      <c r="B12" s="196" t="s">
        <v>91</v>
      </c>
      <c r="C12" s="196"/>
      <c r="D12" s="197">
        <v>213084554</v>
      </c>
      <c r="E12" s="198"/>
      <c r="F12" s="4">
        <v>20617</v>
      </c>
      <c r="G12" s="168">
        <v>52312994</v>
      </c>
      <c r="H12" s="168">
        <v>12167035</v>
      </c>
      <c r="I12" s="198">
        <v>160771560</v>
      </c>
      <c r="J12" s="198"/>
      <c r="K12" s="199">
        <v>24.55</v>
      </c>
    </row>
    <row r="13" spans="1:17" ht="26.25" customHeight="1">
      <c r="A13" s="122">
        <v>28</v>
      </c>
      <c r="B13" s="196" t="s">
        <v>90</v>
      </c>
      <c r="C13" s="196"/>
      <c r="D13" s="197">
        <v>892406500</v>
      </c>
      <c r="E13" s="198"/>
      <c r="F13" s="4">
        <v>88983</v>
      </c>
      <c r="G13" s="168">
        <v>853849032</v>
      </c>
      <c r="H13" s="168">
        <v>76500</v>
      </c>
      <c r="I13" s="198">
        <v>38557468</v>
      </c>
      <c r="J13" s="198"/>
      <c r="K13" s="199">
        <v>95.7</v>
      </c>
    </row>
    <row r="14" spans="1:17" ht="26.25" customHeight="1">
      <c r="A14" s="202"/>
      <c r="B14" s="203" t="s">
        <v>91</v>
      </c>
      <c r="C14" s="203"/>
      <c r="D14" s="197">
        <v>192786469</v>
      </c>
      <c r="E14" s="198"/>
      <c r="F14" s="4">
        <v>19223</v>
      </c>
      <c r="G14" s="168">
        <v>50021519</v>
      </c>
      <c r="H14" s="168">
        <v>29066857</v>
      </c>
      <c r="I14" s="198">
        <v>142764950</v>
      </c>
      <c r="J14" s="198"/>
      <c r="K14" s="199">
        <v>26</v>
      </c>
    </row>
    <row r="15" spans="1:17" ht="26.25" customHeight="1">
      <c r="A15" s="27">
        <v>29</v>
      </c>
      <c r="B15" s="196" t="s">
        <v>90</v>
      </c>
      <c r="C15" s="196"/>
      <c r="D15" s="197">
        <v>851993300</v>
      </c>
      <c r="E15" s="198"/>
      <c r="F15" s="4">
        <v>89354</v>
      </c>
      <c r="G15" s="168">
        <v>819252846</v>
      </c>
      <c r="H15" s="168">
        <v>0</v>
      </c>
      <c r="I15" s="198">
        <v>32740454</v>
      </c>
      <c r="J15" s="198"/>
      <c r="K15" s="199">
        <v>96.2</v>
      </c>
    </row>
    <row r="16" spans="1:17" ht="26.25" customHeight="1" thickBot="1">
      <c r="A16" s="204"/>
      <c r="B16" s="205" t="s">
        <v>91</v>
      </c>
      <c r="C16" s="205"/>
      <c r="D16" s="206">
        <v>150399761</v>
      </c>
      <c r="E16" s="207"/>
      <c r="F16" s="180">
        <v>15773</v>
      </c>
      <c r="G16" s="179">
        <v>46368801</v>
      </c>
      <c r="H16" s="179">
        <v>39917485</v>
      </c>
      <c r="I16" s="207">
        <v>64113475</v>
      </c>
      <c r="J16" s="207"/>
      <c r="K16" s="208">
        <v>30.8</v>
      </c>
    </row>
    <row r="17" spans="1:18" s="188" customFormat="1" ht="3.75" customHeight="1">
      <c r="A17" s="62"/>
      <c r="B17" s="140"/>
      <c r="C17" s="140"/>
      <c r="D17" s="168"/>
      <c r="E17" s="168"/>
      <c r="F17" s="168"/>
      <c r="G17" s="168"/>
      <c r="H17" s="168"/>
      <c r="I17" s="168"/>
      <c r="J17" s="168"/>
      <c r="K17" s="44"/>
      <c r="L17" s="44"/>
      <c r="M17" s="154"/>
    </row>
    <row r="18" spans="1:18" ht="20.25" customHeight="1">
      <c r="A18" s="209" t="s">
        <v>92</v>
      </c>
      <c r="B18" s="209"/>
      <c r="C18" s="209"/>
      <c r="D18" s="209"/>
      <c r="E18" s="209"/>
      <c r="F18" s="209"/>
      <c r="G18" s="209"/>
      <c r="H18" s="209"/>
      <c r="I18" s="209"/>
      <c r="J18" s="184"/>
      <c r="K18" s="184" t="s">
        <v>93</v>
      </c>
      <c r="L18" s="184"/>
      <c r="M18" s="154"/>
      <c r="N18" s="188"/>
      <c r="O18" s="188"/>
      <c r="P18" s="188"/>
      <c r="Q18" s="188"/>
    </row>
    <row r="19" spans="1:18" ht="26.25" customHeight="1">
      <c r="A19" s="62"/>
      <c r="B19" s="62"/>
      <c r="C19" s="62"/>
      <c r="D19" s="62"/>
      <c r="E19" s="168"/>
      <c r="F19" s="168"/>
      <c r="G19" s="168"/>
      <c r="H19" s="168"/>
      <c r="I19" s="168"/>
      <c r="J19" s="168"/>
      <c r="K19" s="44"/>
      <c r="N19" s="188"/>
      <c r="O19" s="188"/>
      <c r="P19" s="188"/>
      <c r="Q19" s="188"/>
    </row>
    <row r="20" spans="1:18" ht="20.25" customHeight="1">
      <c r="B20" s="155"/>
      <c r="C20" s="152"/>
      <c r="D20" s="152"/>
      <c r="E20" s="152"/>
      <c r="F20" s="152"/>
      <c r="G20" s="152"/>
      <c r="H20" s="152"/>
      <c r="I20" s="152"/>
      <c r="J20" s="152"/>
      <c r="K20" s="153"/>
      <c r="L20" s="153"/>
      <c r="M20" s="154"/>
    </row>
    <row r="21" spans="1:18" ht="21.75" customHeight="1">
      <c r="A21" s="155" t="s">
        <v>94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6" t="s">
        <v>95</v>
      </c>
      <c r="L21" s="153"/>
      <c r="M21" s="154"/>
    </row>
    <row r="22" spans="1:18" ht="2.25" customHeight="1" thickBot="1">
      <c r="A22" s="155"/>
      <c r="B22" s="152"/>
      <c r="C22" s="152"/>
      <c r="D22" s="152"/>
      <c r="E22" s="152"/>
      <c r="F22" s="152"/>
      <c r="G22" s="152"/>
      <c r="H22" s="152"/>
      <c r="I22" s="152"/>
      <c r="J22" s="152"/>
      <c r="K22" s="156"/>
      <c r="L22" s="153"/>
      <c r="M22" s="154"/>
    </row>
    <row r="23" spans="1:18" ht="21.75" customHeight="1">
      <c r="A23" s="101"/>
      <c r="B23" s="102"/>
      <c r="C23" s="102" t="s">
        <v>37</v>
      </c>
      <c r="D23" s="102"/>
      <c r="E23" s="210" t="s">
        <v>96</v>
      </c>
      <c r="F23" s="211"/>
      <c r="G23" s="211"/>
      <c r="H23" s="211"/>
      <c r="I23" s="211"/>
      <c r="J23" s="211"/>
      <c r="K23" s="212"/>
      <c r="L23" s="62"/>
      <c r="N23" s="213"/>
      <c r="O23" s="214"/>
      <c r="P23" s="214"/>
      <c r="Q23" s="214"/>
      <c r="R23" s="214"/>
    </row>
    <row r="24" spans="1:18" ht="21.75" customHeight="1">
      <c r="A24" s="105"/>
      <c r="B24" s="66"/>
      <c r="C24" s="66"/>
      <c r="D24" s="66"/>
      <c r="E24" s="106" t="s">
        <v>97</v>
      </c>
      <c r="F24" s="66"/>
      <c r="G24" s="66"/>
      <c r="H24" s="66"/>
      <c r="I24" s="66" t="s">
        <v>98</v>
      </c>
      <c r="J24" s="90"/>
      <c r="K24" s="67"/>
      <c r="L24" s="3"/>
      <c r="N24" s="215"/>
      <c r="O24" s="214"/>
      <c r="P24" s="214"/>
      <c r="Q24" s="214"/>
      <c r="R24" s="214"/>
    </row>
    <row r="25" spans="1:18" ht="21.75" customHeight="1">
      <c r="A25" s="105"/>
      <c r="B25" s="66"/>
      <c r="C25" s="66"/>
      <c r="D25" s="66"/>
      <c r="E25" s="106" t="s">
        <v>99</v>
      </c>
      <c r="F25" s="66"/>
      <c r="G25" s="66" t="s">
        <v>100</v>
      </c>
      <c r="H25" s="66"/>
      <c r="I25" s="66"/>
      <c r="J25" s="90"/>
      <c r="K25" s="67"/>
      <c r="L25" s="3"/>
      <c r="N25" s="215"/>
      <c r="O25" s="214"/>
      <c r="P25" s="216"/>
      <c r="Q25" s="216"/>
      <c r="R25" s="214"/>
    </row>
    <row r="26" spans="1:18" ht="21.75" customHeight="1">
      <c r="A26" s="27" t="s">
        <v>41</v>
      </c>
      <c r="B26" s="29"/>
      <c r="C26" s="61">
        <v>12654</v>
      </c>
      <c r="D26" s="217"/>
      <c r="E26" s="30">
        <v>6389</v>
      </c>
      <c r="F26" s="30"/>
      <c r="G26" s="30">
        <v>86</v>
      </c>
      <c r="H26" s="30"/>
      <c r="I26" s="30">
        <v>6179</v>
      </c>
      <c r="J26" s="30"/>
      <c r="K26" s="32"/>
      <c r="L26" s="168"/>
      <c r="N26" s="216"/>
      <c r="O26" s="218"/>
      <c r="P26" s="218"/>
      <c r="Q26" s="218"/>
      <c r="R26" s="218"/>
    </row>
    <row r="27" spans="1:18" ht="21.75" customHeight="1">
      <c r="A27" s="27">
        <v>26</v>
      </c>
      <c r="B27" s="29"/>
      <c r="C27" s="61">
        <v>12649</v>
      </c>
      <c r="D27" s="217"/>
      <c r="E27" s="30">
        <v>6335</v>
      </c>
      <c r="F27" s="30"/>
      <c r="G27" s="30">
        <v>92</v>
      </c>
      <c r="H27" s="30"/>
      <c r="I27" s="30">
        <v>6222</v>
      </c>
      <c r="J27" s="30"/>
      <c r="K27" s="32"/>
      <c r="L27" s="168"/>
      <c r="N27" s="216"/>
      <c r="O27" s="218"/>
      <c r="P27" s="218"/>
      <c r="Q27" s="218"/>
      <c r="R27" s="218"/>
    </row>
    <row r="28" spans="1:18" ht="21.75" customHeight="1">
      <c r="A28" s="27">
        <v>27</v>
      </c>
      <c r="B28" s="29"/>
      <c r="C28" s="61">
        <v>12511</v>
      </c>
      <c r="D28" s="217"/>
      <c r="E28" s="61">
        <v>6165</v>
      </c>
      <c r="F28" s="30"/>
      <c r="G28" s="30">
        <v>92</v>
      </c>
      <c r="H28" s="30"/>
      <c r="I28" s="30">
        <v>6254</v>
      </c>
      <c r="J28" s="30"/>
      <c r="K28" s="32"/>
      <c r="L28" s="168"/>
      <c r="N28" s="216"/>
      <c r="O28" s="218"/>
      <c r="P28" s="218"/>
      <c r="Q28" s="218"/>
      <c r="R28" s="218"/>
    </row>
    <row r="29" spans="1:18" ht="21.75" customHeight="1">
      <c r="A29" s="27">
        <v>28</v>
      </c>
      <c r="B29" s="29"/>
      <c r="C29" s="61">
        <f>E29+G29+I29</f>
        <v>12133</v>
      </c>
      <c r="D29" s="217"/>
      <c r="E29" s="30">
        <v>5884</v>
      </c>
      <c r="F29" s="30"/>
      <c r="G29" s="30">
        <v>91</v>
      </c>
      <c r="H29" s="30"/>
      <c r="I29" s="30">
        <v>6158</v>
      </c>
      <c r="J29" s="30"/>
      <c r="K29" s="32"/>
      <c r="L29" s="168"/>
      <c r="N29" s="216"/>
      <c r="O29" s="218"/>
      <c r="P29" s="218"/>
      <c r="Q29" s="218"/>
      <c r="R29" s="218"/>
    </row>
    <row r="30" spans="1:18" ht="21.75" customHeight="1" thickBot="1">
      <c r="A30" s="35">
        <v>29</v>
      </c>
      <c r="B30" s="37"/>
      <c r="C30" s="219">
        <f>E30+G30+I30</f>
        <v>11860</v>
      </c>
      <c r="D30" s="220"/>
      <c r="E30" s="219">
        <v>5693</v>
      </c>
      <c r="F30" s="38"/>
      <c r="G30" s="38">
        <v>96</v>
      </c>
      <c r="H30" s="38"/>
      <c r="I30" s="38">
        <v>6071</v>
      </c>
      <c r="J30" s="38"/>
      <c r="K30" s="40"/>
      <c r="L30" s="168"/>
      <c r="N30" s="216"/>
      <c r="O30" s="218"/>
      <c r="P30" s="218"/>
      <c r="Q30" s="218"/>
      <c r="R30" s="218"/>
    </row>
    <row r="31" spans="1:18" ht="3.75" customHeight="1">
      <c r="A31" s="3"/>
      <c r="B31" s="3"/>
      <c r="C31" s="221"/>
      <c r="D31" s="221"/>
      <c r="E31" s="221"/>
      <c r="F31" s="221"/>
      <c r="G31" s="221"/>
      <c r="H31" s="221"/>
      <c r="I31" s="221"/>
      <c r="J31" s="221"/>
      <c r="K31" s="221"/>
      <c r="L31" s="168"/>
      <c r="N31" s="216"/>
      <c r="O31" s="218"/>
      <c r="P31" s="218"/>
      <c r="Q31" s="218"/>
      <c r="R31" s="218"/>
    </row>
    <row r="32" spans="1:18" ht="13.5" customHeight="1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84" t="s">
        <v>101</v>
      </c>
      <c r="L32" s="153"/>
      <c r="M32" s="154"/>
    </row>
    <row r="33" spans="1:12" ht="18.75" customHeight="1">
      <c r="A33" s="222" t="s">
        <v>102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62"/>
    </row>
    <row r="34" spans="1:12" ht="18.75" customHeight="1">
      <c r="A34" s="222" t="s">
        <v>103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62"/>
    </row>
    <row r="35" spans="1:12" ht="18.75" customHeight="1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62"/>
    </row>
    <row r="36" spans="1:12" ht="18.75" customHeight="1">
      <c r="A36" s="223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154"/>
    </row>
  </sheetData>
  <mergeCells count="83">
    <mergeCell ref="A34:K34"/>
    <mergeCell ref="A35:K35"/>
    <mergeCell ref="A36:K36"/>
    <mergeCell ref="A30:B30"/>
    <mergeCell ref="C30:D30"/>
    <mergeCell ref="E30:F30"/>
    <mergeCell ref="G30:H30"/>
    <mergeCell ref="I30:K30"/>
    <mergeCell ref="A33:K33"/>
    <mergeCell ref="A28:B28"/>
    <mergeCell ref="C28:D28"/>
    <mergeCell ref="E28:F28"/>
    <mergeCell ref="G28:H28"/>
    <mergeCell ref="I28:K28"/>
    <mergeCell ref="A29:B29"/>
    <mergeCell ref="C29:D29"/>
    <mergeCell ref="E29:F29"/>
    <mergeCell ref="G29:H29"/>
    <mergeCell ref="I29:K29"/>
    <mergeCell ref="A26:B26"/>
    <mergeCell ref="C26:D26"/>
    <mergeCell ref="E26:F26"/>
    <mergeCell ref="G26:H26"/>
    <mergeCell ref="I26:K26"/>
    <mergeCell ref="A27:B27"/>
    <mergeCell ref="C27:D27"/>
    <mergeCell ref="E27:F27"/>
    <mergeCell ref="G27:H27"/>
    <mergeCell ref="I27:K27"/>
    <mergeCell ref="P23:R23"/>
    <mergeCell ref="E24:H24"/>
    <mergeCell ref="I24:K25"/>
    <mergeCell ref="P24:Q24"/>
    <mergeCell ref="R24:R25"/>
    <mergeCell ref="E25:F25"/>
    <mergeCell ref="G25:H25"/>
    <mergeCell ref="A18:I18"/>
    <mergeCell ref="A23:B25"/>
    <mergeCell ref="C23:D25"/>
    <mergeCell ref="E23:K23"/>
    <mergeCell ref="N23:N25"/>
    <mergeCell ref="O23:O25"/>
    <mergeCell ref="A15:A16"/>
    <mergeCell ref="B15:C15"/>
    <mergeCell ref="D15:E15"/>
    <mergeCell ref="I15:J15"/>
    <mergeCell ref="B16:C16"/>
    <mergeCell ref="D16:E16"/>
    <mergeCell ref="I16:J16"/>
    <mergeCell ref="A13:A14"/>
    <mergeCell ref="B13:C13"/>
    <mergeCell ref="D13:E13"/>
    <mergeCell ref="I13:J13"/>
    <mergeCell ref="B14:C14"/>
    <mergeCell ref="D14:E14"/>
    <mergeCell ref="I14:J14"/>
    <mergeCell ref="A11:A12"/>
    <mergeCell ref="B11:C11"/>
    <mergeCell ref="D11:E11"/>
    <mergeCell ref="I11:J11"/>
    <mergeCell ref="B12:C12"/>
    <mergeCell ref="D12:E12"/>
    <mergeCell ref="I12:J12"/>
    <mergeCell ref="A9:A10"/>
    <mergeCell ref="B9:C9"/>
    <mergeCell ref="D9:E9"/>
    <mergeCell ref="I9:J9"/>
    <mergeCell ref="B10:C10"/>
    <mergeCell ref="D10:E10"/>
    <mergeCell ref="I10:J10"/>
    <mergeCell ref="A7:A8"/>
    <mergeCell ref="B7:C7"/>
    <mergeCell ref="D7:E7"/>
    <mergeCell ref="I7:J7"/>
    <mergeCell ref="B8:C8"/>
    <mergeCell ref="D8:E8"/>
    <mergeCell ref="I8:J8"/>
    <mergeCell ref="K2:L2"/>
    <mergeCell ref="A5:C6"/>
    <mergeCell ref="D5:E5"/>
    <mergeCell ref="I5:J5"/>
    <mergeCell ref="D6:E6"/>
    <mergeCell ref="I6:J6"/>
  </mergeCells>
  <phoneticPr fontId="3"/>
  <pageMargins left="0.78740157480314965" right="0.59055118110236227" top="0.59055118110236227" bottom="0.59055118110236227" header="0.51181102362204722" footer="0.51181102362204722"/>
  <pageSetup paperSize="9" scale="98" orientation="portrait" r:id="rId1"/>
  <headerFooter alignWithMargins="0">
    <oddFooter>&amp;C- 70 -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1"/>
  <sheetViews>
    <sheetView view="pageBreakPreview" zoomScaleNormal="100" zoomScaleSheetLayoutView="100" workbookViewId="0">
      <selection activeCell="A85" sqref="A85:CE96"/>
    </sheetView>
  </sheetViews>
  <sheetFormatPr defaultRowHeight="12"/>
  <cols>
    <col min="1" max="1" width="13.75" style="151" customWidth="1"/>
    <col min="2" max="2" width="6.75" style="151" customWidth="1"/>
    <col min="3" max="7" width="13.75" style="151" customWidth="1"/>
    <col min="8" max="8" width="9" style="151" bestFit="1" customWidth="1"/>
    <col min="9" max="9" width="9" style="151" customWidth="1"/>
    <col min="10" max="16384" width="9" style="151"/>
  </cols>
  <sheetData>
    <row r="1" spans="1:8" ht="19.5" customHeight="1">
      <c r="B1" s="152"/>
      <c r="C1" s="152"/>
      <c r="D1" s="152"/>
      <c r="E1" s="152"/>
      <c r="F1" s="152"/>
      <c r="G1" s="153"/>
      <c r="H1" s="154"/>
    </row>
    <row r="2" spans="1:8" ht="21.75" customHeight="1">
      <c r="A2" s="155" t="s">
        <v>104</v>
      </c>
      <c r="B2" s="152"/>
      <c r="C2" s="152"/>
      <c r="D2" s="152"/>
      <c r="E2" s="152"/>
      <c r="F2" s="152"/>
      <c r="G2" s="156" t="s">
        <v>105</v>
      </c>
      <c r="H2" s="154"/>
    </row>
    <row r="3" spans="1:8" ht="1.5" customHeight="1" thickBot="1">
      <c r="A3" s="155"/>
      <c r="B3" s="152"/>
      <c r="C3" s="152"/>
      <c r="D3" s="152"/>
      <c r="E3" s="152"/>
      <c r="F3" s="152"/>
      <c r="G3" s="156"/>
      <c r="H3" s="154"/>
    </row>
    <row r="4" spans="1:8" ht="28.5" customHeight="1">
      <c r="A4" s="157"/>
      <c r="B4" s="158"/>
      <c r="C4" s="159" t="s">
        <v>64</v>
      </c>
      <c r="D4" s="159" t="s">
        <v>65</v>
      </c>
      <c r="E4" s="160" t="s">
        <v>106</v>
      </c>
      <c r="F4" s="160" t="s">
        <v>107</v>
      </c>
      <c r="G4" s="224" t="s">
        <v>108</v>
      </c>
    </row>
    <row r="5" spans="1:8" ht="28.5" customHeight="1">
      <c r="A5" s="225" t="s">
        <v>109</v>
      </c>
      <c r="B5" s="171" t="s">
        <v>110</v>
      </c>
      <c r="C5" s="226">
        <v>7970</v>
      </c>
      <c r="D5" s="226">
        <v>8443</v>
      </c>
      <c r="E5" s="226">
        <v>8837</v>
      </c>
      <c r="F5" s="226">
        <f>F7+F9+F11+F17+F19+F21+F23+F25</f>
        <v>9147</v>
      </c>
      <c r="G5" s="227">
        <f>G7+G9+G11+G17+G21+G23+G25</f>
        <v>9506</v>
      </c>
    </row>
    <row r="6" spans="1:8" ht="28.5" customHeight="1">
      <c r="A6" s="228"/>
      <c r="B6" s="171" t="s">
        <v>111</v>
      </c>
      <c r="C6" s="221">
        <v>5346615</v>
      </c>
      <c r="D6" s="221">
        <v>5646979</v>
      </c>
      <c r="E6" s="221">
        <v>5978122</v>
      </c>
      <c r="F6" s="221">
        <f>F8+F10+F12+F18+F20+F22+F24+F26</f>
        <v>6213654</v>
      </c>
      <c r="G6" s="229">
        <f>G8+G10+G12+G18+G22+G24+G26</f>
        <v>6472367</v>
      </c>
    </row>
    <row r="7" spans="1:8" ht="28.5" customHeight="1">
      <c r="A7" s="225" t="s">
        <v>112</v>
      </c>
      <c r="B7" s="171" t="s">
        <v>110</v>
      </c>
      <c r="C7" s="221">
        <v>108</v>
      </c>
      <c r="D7" s="221">
        <v>98</v>
      </c>
      <c r="E7" s="221">
        <v>94</v>
      </c>
      <c r="F7" s="221">
        <v>77</v>
      </c>
      <c r="G7" s="229">
        <v>65</v>
      </c>
    </row>
    <row r="8" spans="1:8" ht="28.5" customHeight="1">
      <c r="A8" s="228"/>
      <c r="B8" s="171" t="s">
        <v>111</v>
      </c>
      <c r="C8" s="221">
        <v>54355</v>
      </c>
      <c r="D8" s="221">
        <v>49468</v>
      </c>
      <c r="E8" s="221">
        <v>47337</v>
      </c>
      <c r="F8" s="221">
        <v>38736</v>
      </c>
      <c r="G8" s="229">
        <v>32898</v>
      </c>
    </row>
    <row r="9" spans="1:8" ht="28.5" customHeight="1">
      <c r="A9" s="225" t="s">
        <v>113</v>
      </c>
      <c r="B9" s="171" t="s">
        <v>110</v>
      </c>
      <c r="C9" s="221">
        <v>157</v>
      </c>
      <c r="D9" s="221">
        <v>148</v>
      </c>
      <c r="E9" s="221">
        <v>140</v>
      </c>
      <c r="F9" s="221">
        <v>120</v>
      </c>
      <c r="G9" s="229">
        <v>99</v>
      </c>
    </row>
    <row r="10" spans="1:8" ht="28.5" customHeight="1">
      <c r="A10" s="228"/>
      <c r="B10" s="171" t="s">
        <v>111</v>
      </c>
      <c r="C10" s="221">
        <v>33623</v>
      </c>
      <c r="D10" s="221">
        <v>31211</v>
      </c>
      <c r="E10" s="221">
        <v>30359</v>
      </c>
      <c r="F10" s="221">
        <v>25503</v>
      </c>
      <c r="G10" s="229">
        <v>21245</v>
      </c>
    </row>
    <row r="11" spans="1:8" ht="28.5" customHeight="1">
      <c r="A11" s="225" t="s">
        <v>114</v>
      </c>
      <c r="B11" s="171" t="s">
        <v>110</v>
      </c>
      <c r="C11" s="221">
        <v>6</v>
      </c>
      <c r="D11" s="221">
        <v>6</v>
      </c>
      <c r="E11" s="221">
        <v>5</v>
      </c>
      <c r="F11" s="221">
        <v>5</v>
      </c>
      <c r="G11" s="229">
        <v>4</v>
      </c>
    </row>
    <row r="12" spans="1:8" ht="28.5" customHeight="1">
      <c r="A12" s="228"/>
      <c r="B12" s="171" t="s">
        <v>111</v>
      </c>
      <c r="C12" s="221">
        <v>5060</v>
      </c>
      <c r="D12" s="221">
        <v>5023</v>
      </c>
      <c r="E12" s="221">
        <v>4290</v>
      </c>
      <c r="F12" s="221">
        <v>4290</v>
      </c>
      <c r="G12" s="229">
        <v>3312</v>
      </c>
    </row>
    <row r="13" spans="1:8" ht="28.5" customHeight="1">
      <c r="A13" s="225" t="s">
        <v>115</v>
      </c>
      <c r="B13" s="171" t="s">
        <v>110</v>
      </c>
      <c r="C13" s="221" t="s">
        <v>58</v>
      </c>
      <c r="D13" s="221" t="s">
        <v>58</v>
      </c>
      <c r="E13" s="221" t="s">
        <v>58</v>
      </c>
      <c r="F13" s="221" t="s">
        <v>58</v>
      </c>
      <c r="G13" s="229" t="s">
        <v>58</v>
      </c>
    </row>
    <row r="14" spans="1:8" ht="28.5" customHeight="1">
      <c r="A14" s="228"/>
      <c r="B14" s="171" t="s">
        <v>111</v>
      </c>
      <c r="C14" s="221" t="s">
        <v>58</v>
      </c>
      <c r="D14" s="221" t="s">
        <v>58</v>
      </c>
      <c r="E14" s="221" t="s">
        <v>58</v>
      </c>
      <c r="F14" s="221" t="s">
        <v>58</v>
      </c>
      <c r="G14" s="229" t="s">
        <v>58</v>
      </c>
    </row>
    <row r="15" spans="1:8" ht="28.5" customHeight="1">
      <c r="A15" s="225" t="s">
        <v>116</v>
      </c>
      <c r="B15" s="171" t="s">
        <v>110</v>
      </c>
      <c r="C15" s="221" t="s">
        <v>58</v>
      </c>
      <c r="D15" s="221" t="s">
        <v>58</v>
      </c>
      <c r="E15" s="221" t="s">
        <v>58</v>
      </c>
      <c r="F15" s="221" t="s">
        <v>58</v>
      </c>
      <c r="G15" s="229" t="s">
        <v>58</v>
      </c>
    </row>
    <row r="16" spans="1:8" ht="28.5" customHeight="1">
      <c r="A16" s="228"/>
      <c r="B16" s="171" t="s">
        <v>111</v>
      </c>
      <c r="C16" s="221" t="s">
        <v>58</v>
      </c>
      <c r="D16" s="221" t="s">
        <v>58</v>
      </c>
      <c r="E16" s="221" t="s">
        <v>58</v>
      </c>
      <c r="F16" s="221" t="s">
        <v>58</v>
      </c>
      <c r="G16" s="229" t="s">
        <v>58</v>
      </c>
    </row>
    <row r="17" spans="1:8" ht="28.5" customHeight="1">
      <c r="A17" s="225" t="s">
        <v>117</v>
      </c>
      <c r="B17" s="171" t="s">
        <v>110</v>
      </c>
      <c r="C17" s="221">
        <v>6</v>
      </c>
      <c r="D17" s="221">
        <v>3</v>
      </c>
      <c r="E17" s="221">
        <v>6</v>
      </c>
      <c r="F17" s="221">
        <v>5</v>
      </c>
      <c r="G17" s="229">
        <v>6</v>
      </c>
    </row>
    <row r="18" spans="1:8" ht="28.5" customHeight="1">
      <c r="A18" s="228"/>
      <c r="B18" s="171" t="s">
        <v>111</v>
      </c>
      <c r="C18" s="221">
        <v>2436</v>
      </c>
      <c r="D18" s="221">
        <v>1119</v>
      </c>
      <c r="E18" s="221">
        <v>2374</v>
      </c>
      <c r="F18" s="221">
        <v>1903</v>
      </c>
      <c r="G18" s="229">
        <v>2281</v>
      </c>
    </row>
    <row r="19" spans="1:8" ht="28.5" customHeight="1">
      <c r="A19" s="225" t="s">
        <v>118</v>
      </c>
      <c r="B19" s="171" t="s">
        <v>110</v>
      </c>
      <c r="C19" s="221">
        <v>9</v>
      </c>
      <c r="D19" s="221">
        <v>8</v>
      </c>
      <c r="E19" s="221">
        <v>9</v>
      </c>
      <c r="F19" s="221">
        <v>10</v>
      </c>
      <c r="G19" s="229" t="s">
        <v>58</v>
      </c>
    </row>
    <row r="20" spans="1:8" ht="28.5" customHeight="1">
      <c r="A20" s="228"/>
      <c r="B20" s="171" t="s">
        <v>111</v>
      </c>
      <c r="C20" s="221">
        <v>1255</v>
      </c>
      <c r="D20" s="221">
        <v>1043</v>
      </c>
      <c r="E20" s="221">
        <v>1455</v>
      </c>
      <c r="F20" s="221">
        <v>1225</v>
      </c>
      <c r="G20" s="229" t="s">
        <v>58</v>
      </c>
    </row>
    <row r="21" spans="1:8" ht="28.5" customHeight="1">
      <c r="A21" s="225" t="s">
        <v>119</v>
      </c>
      <c r="B21" s="171" t="s">
        <v>110</v>
      </c>
      <c r="C21" s="221">
        <v>7256</v>
      </c>
      <c r="D21" s="221">
        <v>7746</v>
      </c>
      <c r="E21" s="221">
        <v>8132</v>
      </c>
      <c r="F21" s="221">
        <v>8459</v>
      </c>
      <c r="G21" s="229">
        <v>8843</v>
      </c>
    </row>
    <row r="22" spans="1:8" ht="28.5" customHeight="1">
      <c r="A22" s="228"/>
      <c r="B22" s="171" t="s">
        <v>111</v>
      </c>
      <c r="C22" s="221">
        <v>4891254</v>
      </c>
      <c r="D22" s="221">
        <v>5196493</v>
      </c>
      <c r="E22" s="221">
        <v>5510219</v>
      </c>
      <c r="F22" s="221">
        <v>5745740</v>
      </c>
      <c r="G22" s="229">
        <v>6002329</v>
      </c>
    </row>
    <row r="23" spans="1:8" ht="28.5" customHeight="1">
      <c r="A23" s="225" t="s">
        <v>120</v>
      </c>
      <c r="B23" s="171" t="s">
        <v>110</v>
      </c>
      <c r="C23" s="221">
        <v>327</v>
      </c>
      <c r="D23" s="221">
        <v>336</v>
      </c>
      <c r="E23" s="221">
        <v>353</v>
      </c>
      <c r="F23" s="221">
        <v>368</v>
      </c>
      <c r="G23" s="229">
        <v>392</v>
      </c>
    </row>
    <row r="24" spans="1:8" ht="28.5" customHeight="1">
      <c r="A24" s="228"/>
      <c r="B24" s="171" t="s">
        <v>111</v>
      </c>
      <c r="C24" s="221">
        <v>281226</v>
      </c>
      <c r="D24" s="221">
        <v>286618</v>
      </c>
      <c r="E24" s="221">
        <v>303934</v>
      </c>
      <c r="F24" s="221">
        <v>314575</v>
      </c>
      <c r="G24" s="229">
        <v>333826</v>
      </c>
    </row>
    <row r="25" spans="1:8" ht="28.5" customHeight="1">
      <c r="A25" s="225" t="s">
        <v>121</v>
      </c>
      <c r="B25" s="171" t="s">
        <v>110</v>
      </c>
      <c r="C25" s="221">
        <v>101</v>
      </c>
      <c r="D25" s="221">
        <v>98</v>
      </c>
      <c r="E25" s="221">
        <v>98</v>
      </c>
      <c r="F25" s="221">
        <v>103</v>
      </c>
      <c r="G25" s="229">
        <v>97</v>
      </c>
    </row>
    <row r="26" spans="1:8" ht="28.5" customHeight="1">
      <c r="A26" s="228"/>
      <c r="B26" s="171" t="s">
        <v>111</v>
      </c>
      <c r="C26" s="221">
        <v>77406</v>
      </c>
      <c r="D26" s="221">
        <v>76004</v>
      </c>
      <c r="E26" s="221">
        <v>78154</v>
      </c>
      <c r="F26" s="221">
        <v>81682</v>
      </c>
      <c r="G26" s="229">
        <v>76476</v>
      </c>
    </row>
    <row r="27" spans="1:8" ht="28.5" customHeight="1">
      <c r="A27" s="225" t="s">
        <v>122</v>
      </c>
      <c r="B27" s="171" t="s">
        <v>110</v>
      </c>
      <c r="C27" s="221" t="s">
        <v>58</v>
      </c>
      <c r="D27" s="221" t="s">
        <v>58</v>
      </c>
      <c r="E27" s="221" t="s">
        <v>58</v>
      </c>
      <c r="F27" s="221" t="s">
        <v>58</v>
      </c>
      <c r="G27" s="229" t="s">
        <v>58</v>
      </c>
    </row>
    <row r="28" spans="1:8" ht="28.5" customHeight="1" thickBot="1">
      <c r="A28" s="230"/>
      <c r="B28" s="178" t="s">
        <v>111</v>
      </c>
      <c r="C28" s="231" t="s">
        <v>58</v>
      </c>
      <c r="D28" s="231" t="s">
        <v>58</v>
      </c>
      <c r="E28" s="231" t="s">
        <v>58</v>
      </c>
      <c r="F28" s="231" t="s">
        <v>58</v>
      </c>
      <c r="G28" s="232" t="s">
        <v>58</v>
      </c>
    </row>
    <row r="29" spans="1:8" ht="3.75" customHeight="1">
      <c r="A29" s="233"/>
      <c r="B29" s="3"/>
      <c r="C29" s="221"/>
      <c r="D29" s="221"/>
      <c r="E29" s="221"/>
      <c r="F29" s="221"/>
      <c r="G29" s="221"/>
    </row>
    <row r="30" spans="1:8" ht="19.5" customHeight="1">
      <c r="A30" s="152"/>
      <c r="B30" s="152"/>
      <c r="C30" s="152"/>
      <c r="D30" s="152"/>
      <c r="E30" s="152"/>
      <c r="F30" s="152"/>
      <c r="G30" s="184" t="s">
        <v>123</v>
      </c>
      <c r="H30" s="154"/>
    </row>
    <row r="31" spans="1:8">
      <c r="A31" s="154"/>
      <c r="B31" s="154"/>
      <c r="C31" s="154"/>
      <c r="D31" s="154"/>
      <c r="E31" s="154"/>
      <c r="F31" s="154"/>
      <c r="G31" s="154"/>
    </row>
  </sheetData>
  <mergeCells count="13">
    <mergeCell ref="A27:A28"/>
    <mergeCell ref="A15:A16"/>
    <mergeCell ref="A17:A18"/>
    <mergeCell ref="A19:A20"/>
    <mergeCell ref="A21:A22"/>
    <mergeCell ref="A23:A24"/>
    <mergeCell ref="A25:A26"/>
    <mergeCell ref="A4:B4"/>
    <mergeCell ref="A5:A6"/>
    <mergeCell ref="A7:A8"/>
    <mergeCell ref="A9:A10"/>
    <mergeCell ref="A11:A12"/>
    <mergeCell ref="A13:A14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&amp;C- 71 -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75" zoomScaleNormal="100" zoomScaleSheetLayoutView="75" workbookViewId="0">
      <selection activeCell="A85" sqref="A85:CE96"/>
    </sheetView>
  </sheetViews>
  <sheetFormatPr defaultRowHeight="43.5" customHeight="1"/>
  <cols>
    <col min="1" max="1" width="25.5" style="151" bestFit="1" customWidth="1"/>
    <col min="2" max="2" width="13.5" style="151" customWidth="1"/>
    <col min="3" max="6" width="12.625" style="151" customWidth="1"/>
    <col min="7" max="7" width="11.25" style="151" bestFit="1" customWidth="1"/>
    <col min="8" max="8" width="9" style="151" bestFit="1" customWidth="1"/>
    <col min="9" max="9" width="9" style="151" customWidth="1"/>
    <col min="10" max="16384" width="9" style="151"/>
  </cols>
  <sheetData>
    <row r="1" spans="1:7" ht="19.5" customHeight="1">
      <c r="C1" s="183"/>
      <c r="D1" s="183"/>
      <c r="E1" s="183"/>
      <c r="F1" s="183"/>
      <c r="G1" s="154"/>
    </row>
    <row r="2" spans="1:7" ht="19.5" customHeight="1">
      <c r="A2" s="209" t="s">
        <v>124</v>
      </c>
      <c r="B2" s="209"/>
      <c r="C2" s="183"/>
      <c r="D2" s="183"/>
      <c r="E2" s="183"/>
      <c r="F2" s="183"/>
      <c r="G2" s="154"/>
    </row>
    <row r="3" spans="1:7" ht="1.5" customHeight="1" thickBot="1">
      <c r="A3" s="152"/>
      <c r="B3" s="152"/>
      <c r="C3" s="183"/>
      <c r="D3" s="183"/>
      <c r="E3" s="183"/>
      <c r="F3" s="183"/>
      <c r="G3" s="154"/>
    </row>
    <row r="4" spans="1:7" ht="43.5" customHeight="1">
      <c r="A4" s="234"/>
      <c r="B4" s="159" t="s">
        <v>64</v>
      </c>
      <c r="C4" s="159" t="s">
        <v>65</v>
      </c>
      <c r="D4" s="159" t="s">
        <v>66</v>
      </c>
      <c r="E4" s="160" t="s">
        <v>67</v>
      </c>
      <c r="F4" s="224" t="s">
        <v>68</v>
      </c>
    </row>
    <row r="5" spans="1:7" ht="43.5" customHeight="1">
      <c r="A5" s="235" t="s">
        <v>125</v>
      </c>
      <c r="B5" s="226">
        <v>3376</v>
      </c>
      <c r="C5" s="226">
        <v>3560</v>
      </c>
      <c r="D5" s="165">
        <v>3792</v>
      </c>
      <c r="E5" s="165">
        <v>4095</v>
      </c>
      <c r="F5" s="166">
        <v>4341</v>
      </c>
    </row>
    <row r="6" spans="1:7" ht="43.5" customHeight="1">
      <c r="A6" s="235" t="s">
        <v>126</v>
      </c>
      <c r="B6" s="236">
        <v>3311</v>
      </c>
      <c r="C6" s="236">
        <v>3450</v>
      </c>
      <c r="D6" s="146">
        <v>3666</v>
      </c>
      <c r="E6" s="146">
        <v>3922</v>
      </c>
      <c r="F6" s="169">
        <v>4195</v>
      </c>
    </row>
    <row r="7" spans="1:7" ht="43.5" customHeight="1">
      <c r="A7" s="235" t="s">
        <v>127</v>
      </c>
      <c r="B7" s="221">
        <v>2941096</v>
      </c>
      <c r="C7" s="221">
        <v>3083813</v>
      </c>
      <c r="D7" s="4">
        <v>3298442</v>
      </c>
      <c r="E7" s="4">
        <v>3298366</v>
      </c>
      <c r="F7" s="169">
        <v>3545921</v>
      </c>
    </row>
    <row r="8" spans="1:7" ht="43.5" customHeight="1">
      <c r="A8" s="235" t="s">
        <v>128</v>
      </c>
      <c r="B8" s="221">
        <v>888280</v>
      </c>
      <c r="C8" s="221">
        <v>893859</v>
      </c>
      <c r="D8" s="4">
        <v>899739</v>
      </c>
      <c r="E8" s="4">
        <v>840991</v>
      </c>
      <c r="F8" s="169">
        <v>845273</v>
      </c>
    </row>
    <row r="9" spans="1:7" ht="43.5" customHeight="1">
      <c r="A9" s="235" t="s">
        <v>129</v>
      </c>
      <c r="B9" s="221">
        <v>95166</v>
      </c>
      <c r="C9" s="221">
        <v>100437</v>
      </c>
      <c r="D9" s="4">
        <v>107443</v>
      </c>
      <c r="E9" s="4">
        <v>115171</v>
      </c>
      <c r="F9" s="169">
        <v>121850</v>
      </c>
    </row>
    <row r="10" spans="1:7" ht="43.5" customHeight="1" thickBot="1">
      <c r="A10" s="237" t="s">
        <v>130</v>
      </c>
      <c r="B10" s="231">
        <v>30905</v>
      </c>
      <c r="C10" s="231">
        <v>30704</v>
      </c>
      <c r="D10" s="180">
        <v>30699</v>
      </c>
      <c r="E10" s="180">
        <v>28639</v>
      </c>
      <c r="F10" s="181">
        <f>3545921000/F9</f>
        <v>29100.705785802216</v>
      </c>
    </row>
    <row r="11" spans="1:7" ht="3.75" customHeight="1">
      <c r="A11" s="238"/>
      <c r="B11" s="221"/>
      <c r="C11" s="221"/>
      <c r="D11" s="221"/>
      <c r="E11" s="4"/>
      <c r="F11" s="4"/>
    </row>
    <row r="12" spans="1:7" ht="19.5" customHeight="1">
      <c r="A12" s="152" t="s">
        <v>131</v>
      </c>
      <c r="C12" s="44"/>
      <c r="F12" s="184" t="s">
        <v>79</v>
      </c>
      <c r="G12" s="154"/>
    </row>
    <row r="13" spans="1:7" ht="30" customHeight="1">
      <c r="A13" s="43"/>
      <c r="B13" s="44"/>
      <c r="C13" s="44"/>
      <c r="D13" s="44"/>
      <c r="E13" s="44"/>
      <c r="F13" s="44"/>
      <c r="G13" s="154"/>
    </row>
    <row r="14" spans="1:7" ht="20.25" customHeight="1">
      <c r="A14" s="239" t="s">
        <v>132</v>
      </c>
      <c r="B14" s="44"/>
      <c r="C14" s="44"/>
      <c r="D14" s="44"/>
      <c r="E14" s="44"/>
      <c r="F14" s="44"/>
      <c r="G14" s="154"/>
    </row>
    <row r="15" spans="1:7" ht="20.25" customHeight="1">
      <c r="A15" s="155" t="s">
        <v>133</v>
      </c>
      <c r="B15" s="152"/>
      <c r="C15" s="152"/>
      <c r="D15" s="152"/>
      <c r="E15" s="152"/>
      <c r="F15" s="152"/>
      <c r="G15" s="154"/>
    </row>
    <row r="16" spans="1:7" ht="2.25" customHeight="1" thickBot="1">
      <c r="A16" s="155"/>
      <c r="B16" s="152"/>
      <c r="C16" s="152"/>
      <c r="D16" s="152"/>
      <c r="E16" s="152"/>
      <c r="F16" s="152"/>
      <c r="G16" s="154"/>
    </row>
    <row r="17" spans="1:7" ht="43.5" customHeight="1">
      <c r="A17" s="234"/>
      <c r="B17" s="159" t="s">
        <v>64</v>
      </c>
      <c r="C17" s="159" t="s">
        <v>65</v>
      </c>
      <c r="D17" s="159" t="s">
        <v>66</v>
      </c>
      <c r="E17" s="160" t="s">
        <v>67</v>
      </c>
      <c r="F17" s="224" t="s">
        <v>68</v>
      </c>
    </row>
    <row r="18" spans="1:7" ht="43.5" customHeight="1">
      <c r="A18" s="240" t="s">
        <v>134</v>
      </c>
      <c r="B18" s="226">
        <v>9982</v>
      </c>
      <c r="C18" s="226">
        <v>10345</v>
      </c>
      <c r="D18" s="226">
        <v>10623</v>
      </c>
      <c r="E18" s="226">
        <v>10750</v>
      </c>
      <c r="F18" s="241">
        <v>10888</v>
      </c>
    </row>
    <row r="19" spans="1:7" ht="43.5" customHeight="1">
      <c r="A19" s="235" t="s">
        <v>135</v>
      </c>
      <c r="B19" s="221">
        <v>333100</v>
      </c>
      <c r="C19" s="221">
        <v>343042</v>
      </c>
      <c r="D19" s="221">
        <v>379231</v>
      </c>
      <c r="E19" s="221">
        <v>374255</v>
      </c>
      <c r="F19" s="229">
        <v>377013</v>
      </c>
    </row>
    <row r="20" spans="1:7" ht="43.5" customHeight="1">
      <c r="A20" s="235" t="s">
        <v>136</v>
      </c>
      <c r="B20" s="221">
        <v>33370</v>
      </c>
      <c r="C20" s="221">
        <v>33160.17399710005</v>
      </c>
      <c r="D20" s="221">
        <v>35699.009319401302</v>
      </c>
      <c r="E20" s="221">
        <v>34814</v>
      </c>
      <c r="F20" s="229">
        <v>34626</v>
      </c>
      <c r="G20" s="242"/>
    </row>
    <row r="21" spans="1:7" ht="43.5" customHeight="1">
      <c r="A21" s="235" t="s">
        <v>137</v>
      </c>
      <c r="B21" s="221">
        <v>165250</v>
      </c>
      <c r="C21" s="221">
        <v>170556</v>
      </c>
      <c r="D21" s="221">
        <v>180386</v>
      </c>
      <c r="E21" s="221">
        <v>181427</v>
      </c>
      <c r="F21" s="229">
        <v>182879</v>
      </c>
    </row>
    <row r="22" spans="1:7" ht="43.5" customHeight="1" thickBot="1">
      <c r="A22" s="237" t="s">
        <v>138</v>
      </c>
      <c r="B22" s="231">
        <v>2016</v>
      </c>
      <c r="C22" s="231">
        <v>2011.315931424283</v>
      </c>
      <c r="D22" s="231">
        <v>2102.3282072888142</v>
      </c>
      <c r="E22" s="231">
        <v>2063</v>
      </c>
      <c r="F22" s="232">
        <v>2061</v>
      </c>
    </row>
    <row r="23" spans="1:7" ht="3.75" customHeight="1">
      <c r="A23" s="238"/>
      <c r="B23" s="221"/>
      <c r="C23" s="221"/>
      <c r="D23" s="221"/>
      <c r="E23" s="221"/>
      <c r="F23" s="221"/>
    </row>
    <row r="24" spans="1:7" ht="18.75" customHeight="1">
      <c r="A24" s="153"/>
      <c r="B24" s="153"/>
      <c r="C24" s="153"/>
      <c r="D24" s="153"/>
      <c r="E24" s="153"/>
      <c r="F24" s="184" t="s">
        <v>79</v>
      </c>
      <c r="G24" s="154"/>
    </row>
    <row r="25" spans="1:7" ht="43.5" customHeight="1">
      <c r="A25" s="154"/>
      <c r="B25" s="154"/>
      <c r="C25" s="154"/>
      <c r="D25" s="154"/>
      <c r="E25" s="154"/>
      <c r="F25" s="154"/>
    </row>
  </sheetData>
  <mergeCells count="1">
    <mergeCell ref="A2:B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&amp;C- 72 -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V36"/>
  <sheetViews>
    <sheetView view="pageBreakPreview" zoomScaleNormal="100" zoomScaleSheetLayoutView="100" workbookViewId="0">
      <selection activeCell="A85" sqref="A85:CE96"/>
    </sheetView>
  </sheetViews>
  <sheetFormatPr defaultRowHeight="23.25" customHeight="1"/>
  <cols>
    <col min="1" max="1" width="10.875" style="151" customWidth="1"/>
    <col min="2" max="2" width="10.125" style="151" customWidth="1"/>
    <col min="3" max="3" width="3.75" style="151" customWidth="1"/>
    <col min="4" max="4" width="9.625" style="151" customWidth="1"/>
    <col min="5" max="5" width="9.75" style="151" customWidth="1"/>
    <col min="6" max="6" width="3.625" style="151" customWidth="1"/>
    <col min="7" max="7" width="6.125" style="151" customWidth="1"/>
    <col min="8" max="8" width="7.5" style="151" customWidth="1"/>
    <col min="9" max="9" width="5.75" style="151" customWidth="1"/>
    <col min="10" max="10" width="7.625" style="151" customWidth="1"/>
    <col min="11" max="11" width="4.25" style="151" customWidth="1"/>
    <col min="12" max="12" width="9.625" style="151" customWidth="1"/>
    <col min="13" max="13" width="8.375" style="151" customWidth="1"/>
    <col min="14" max="14" width="9.625" style="151" customWidth="1"/>
    <col min="15" max="15" width="10.625" style="151" customWidth="1"/>
    <col min="16" max="16" width="9.625" style="151" customWidth="1"/>
    <col min="17" max="21" width="13.5" style="151" customWidth="1"/>
    <col min="22" max="22" width="9" style="151" bestFit="1" customWidth="1"/>
    <col min="23" max="23" width="9" style="151" customWidth="1"/>
    <col min="24" max="16384" width="9" style="151"/>
  </cols>
  <sheetData>
    <row r="1" spans="1:22" ht="20.25" customHeight="1">
      <c r="A1" s="155" t="s">
        <v>139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62"/>
      <c r="P1" s="62"/>
      <c r="Q1" s="62"/>
      <c r="R1" s="62"/>
      <c r="S1" s="62"/>
      <c r="T1" s="62"/>
      <c r="U1" s="62"/>
      <c r="V1" s="154"/>
    </row>
    <row r="2" spans="1:22" ht="2.25" customHeight="1" thickBot="1">
      <c r="A2" s="155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62"/>
      <c r="P2" s="62"/>
      <c r="Q2" s="62"/>
      <c r="R2" s="62"/>
      <c r="S2" s="62"/>
      <c r="T2" s="62"/>
      <c r="U2" s="62"/>
      <c r="V2" s="154"/>
    </row>
    <row r="3" spans="1:22" ht="23.25" customHeight="1">
      <c r="A3" s="243"/>
      <c r="B3" s="244"/>
      <c r="C3" s="102" t="s">
        <v>64</v>
      </c>
      <c r="D3" s="245"/>
      <c r="E3" s="102" t="s">
        <v>65</v>
      </c>
      <c r="F3" s="245"/>
      <c r="G3" s="102" t="s">
        <v>66</v>
      </c>
      <c r="H3" s="245"/>
      <c r="I3" s="102" t="s">
        <v>67</v>
      </c>
      <c r="J3" s="102"/>
      <c r="K3" s="102" t="s">
        <v>68</v>
      </c>
      <c r="L3" s="104"/>
      <c r="M3" s="62"/>
      <c r="N3" s="3"/>
      <c r="O3" s="41"/>
      <c r="P3" s="222"/>
      <c r="Q3" s="3"/>
      <c r="R3" s="3"/>
      <c r="S3" s="3"/>
      <c r="T3" s="3"/>
      <c r="U3" s="3"/>
      <c r="V3" s="154"/>
    </row>
    <row r="4" spans="1:22" ht="23.25" customHeight="1">
      <c r="A4" s="246" t="s">
        <v>140</v>
      </c>
      <c r="B4" s="247"/>
      <c r="C4" s="30">
        <v>342</v>
      </c>
      <c r="D4" s="30"/>
      <c r="E4" s="30">
        <v>360</v>
      </c>
      <c r="F4" s="30"/>
      <c r="G4" s="30">
        <v>371</v>
      </c>
      <c r="H4" s="30"/>
      <c r="I4" s="31">
        <v>387</v>
      </c>
      <c r="J4" s="31"/>
      <c r="K4" s="31">
        <v>397</v>
      </c>
      <c r="L4" s="248"/>
      <c r="M4" s="4"/>
      <c r="N4" s="4"/>
      <c r="O4" s="249"/>
      <c r="P4" s="249"/>
      <c r="Q4" s="250"/>
      <c r="R4" s="250"/>
      <c r="S4" s="250"/>
      <c r="T4" s="250"/>
      <c r="U4" s="250"/>
      <c r="V4" s="154"/>
    </row>
    <row r="5" spans="1:22" ht="23.25" customHeight="1">
      <c r="A5" s="246" t="s">
        <v>141</v>
      </c>
      <c r="B5" s="247"/>
      <c r="C5" s="30">
        <v>65059</v>
      </c>
      <c r="D5" s="30"/>
      <c r="E5" s="30">
        <v>64147</v>
      </c>
      <c r="F5" s="30"/>
      <c r="G5" s="30">
        <v>66015</v>
      </c>
      <c r="H5" s="30"/>
      <c r="I5" s="251">
        <v>66373</v>
      </c>
      <c r="J5" s="251"/>
      <c r="K5" s="251">
        <v>67491</v>
      </c>
      <c r="L5" s="252"/>
      <c r="M5" s="4"/>
      <c r="N5" s="4"/>
      <c r="O5" s="249"/>
      <c r="P5" s="249"/>
      <c r="Q5" s="250"/>
      <c r="R5" s="250"/>
      <c r="S5" s="250"/>
      <c r="T5" s="250"/>
      <c r="U5" s="250"/>
      <c r="V5" s="154"/>
    </row>
    <row r="6" spans="1:22" ht="23.25" customHeight="1">
      <c r="A6" s="246" t="s">
        <v>142</v>
      </c>
      <c r="B6" s="247"/>
      <c r="C6" s="30">
        <v>190231</v>
      </c>
      <c r="D6" s="30"/>
      <c r="E6" s="30">
        <v>178186.11111111112</v>
      </c>
      <c r="F6" s="30"/>
      <c r="G6" s="30">
        <v>177938</v>
      </c>
      <c r="H6" s="30"/>
      <c r="I6" s="251">
        <v>171506</v>
      </c>
      <c r="J6" s="251"/>
      <c r="K6" s="251">
        <v>170002</v>
      </c>
      <c r="L6" s="252"/>
      <c r="M6" s="4"/>
      <c r="N6" s="4"/>
      <c r="O6" s="249"/>
      <c r="P6" s="249"/>
      <c r="Q6" s="250"/>
      <c r="R6" s="250"/>
      <c r="S6" s="250"/>
      <c r="T6" s="250"/>
      <c r="U6" s="250"/>
      <c r="V6" s="154"/>
    </row>
    <row r="7" spans="1:22" ht="23.25" customHeight="1">
      <c r="A7" s="246" t="s">
        <v>143</v>
      </c>
      <c r="B7" s="247"/>
      <c r="C7" s="30">
        <v>8701</v>
      </c>
      <c r="D7" s="30"/>
      <c r="E7" s="30">
        <v>9350</v>
      </c>
      <c r="F7" s="30"/>
      <c r="G7" s="30">
        <v>9860</v>
      </c>
      <c r="H7" s="30"/>
      <c r="I7" s="251">
        <v>10326</v>
      </c>
      <c r="J7" s="251"/>
      <c r="K7" s="251">
        <v>10784</v>
      </c>
      <c r="L7" s="252"/>
      <c r="M7" s="4"/>
      <c r="N7" s="4"/>
      <c r="O7" s="249"/>
      <c r="P7" s="249"/>
      <c r="Q7" s="250"/>
      <c r="R7" s="250"/>
      <c r="S7" s="250"/>
      <c r="T7" s="250"/>
      <c r="U7" s="250"/>
      <c r="V7" s="154"/>
    </row>
    <row r="8" spans="1:22" ht="23.25" customHeight="1" thickBot="1">
      <c r="A8" s="253" t="s">
        <v>144</v>
      </c>
      <c r="B8" s="254"/>
      <c r="C8" s="38">
        <v>7477</v>
      </c>
      <c r="D8" s="38"/>
      <c r="E8" s="38">
        <v>6860.6417112299468</v>
      </c>
      <c r="F8" s="38"/>
      <c r="G8" s="38">
        <v>6695.2736308316425</v>
      </c>
      <c r="H8" s="38"/>
      <c r="I8" s="38">
        <v>6428</v>
      </c>
      <c r="J8" s="38"/>
      <c r="K8" s="38">
        <v>6258</v>
      </c>
      <c r="L8" s="40"/>
      <c r="M8" s="4"/>
      <c r="N8" s="4"/>
      <c r="O8" s="249"/>
      <c r="P8" s="249"/>
      <c r="Q8" s="250"/>
      <c r="R8" s="250"/>
      <c r="S8" s="250"/>
      <c r="T8" s="250"/>
      <c r="U8" s="250"/>
      <c r="V8" s="154"/>
    </row>
    <row r="9" spans="1:22" ht="4.5" customHeight="1">
      <c r="A9" s="238"/>
      <c r="B9" s="238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4"/>
      <c r="N9" s="4"/>
      <c r="O9" s="238"/>
      <c r="P9" s="238"/>
      <c r="Q9" s="250"/>
      <c r="R9" s="250"/>
      <c r="S9" s="250"/>
      <c r="T9" s="250"/>
      <c r="U9" s="250"/>
      <c r="V9" s="154"/>
    </row>
    <row r="10" spans="1:22" ht="20.25" customHeight="1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184" t="s">
        <v>79</v>
      </c>
      <c r="M10" s="255"/>
      <c r="N10" s="255"/>
      <c r="O10" s="62"/>
      <c r="P10" s="62"/>
      <c r="Q10" s="62"/>
      <c r="R10" s="62"/>
      <c r="S10" s="62"/>
      <c r="T10" s="62"/>
      <c r="U10" s="62"/>
      <c r="V10" s="154"/>
    </row>
    <row r="11" spans="1:22" ht="23.25" customHeight="1">
      <c r="A11" s="256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62"/>
      <c r="P11" s="62"/>
      <c r="Q11" s="62"/>
      <c r="R11" s="62"/>
      <c r="S11" s="62"/>
      <c r="T11" s="62"/>
      <c r="U11" s="62"/>
      <c r="V11" s="154"/>
    </row>
    <row r="12" spans="1:22" ht="19.5" customHeight="1">
      <c r="A12" s="155" t="s">
        <v>145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62"/>
      <c r="P12" s="62"/>
      <c r="Q12" s="62"/>
      <c r="R12" s="62"/>
      <c r="S12" s="62"/>
      <c r="T12" s="62"/>
      <c r="U12" s="62"/>
      <c r="V12" s="154"/>
    </row>
    <row r="13" spans="1:22" ht="1.5" customHeight="1" thickBot="1">
      <c r="A13" s="155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62"/>
      <c r="P13" s="62"/>
      <c r="Q13" s="62"/>
      <c r="R13" s="62"/>
      <c r="S13" s="62"/>
      <c r="T13" s="62"/>
      <c r="U13" s="62"/>
      <c r="V13" s="154"/>
    </row>
    <row r="14" spans="1:22" ht="23.25" customHeight="1">
      <c r="A14" s="257"/>
      <c r="B14" s="245"/>
      <c r="C14" s="210" t="s">
        <v>64</v>
      </c>
      <c r="D14" s="103"/>
      <c r="E14" s="210" t="s">
        <v>65</v>
      </c>
      <c r="F14" s="103"/>
      <c r="G14" s="210" t="s">
        <v>66</v>
      </c>
      <c r="H14" s="103"/>
      <c r="I14" s="210" t="s">
        <v>67</v>
      </c>
      <c r="J14" s="103"/>
      <c r="K14" s="102" t="s">
        <v>68</v>
      </c>
      <c r="L14" s="104"/>
      <c r="M14" s="62"/>
      <c r="N14" s="3"/>
      <c r="O14" s="41"/>
      <c r="P14" s="222"/>
      <c r="Q14" s="3"/>
      <c r="R14" s="3"/>
      <c r="S14" s="3"/>
      <c r="T14" s="3"/>
      <c r="U14" s="3"/>
      <c r="V14" s="154"/>
    </row>
    <row r="15" spans="1:22" ht="23.25" customHeight="1">
      <c r="A15" s="246" t="s">
        <v>140</v>
      </c>
      <c r="B15" s="247"/>
      <c r="C15" s="258">
        <v>584</v>
      </c>
      <c r="D15" s="259"/>
      <c r="E15" s="259">
        <v>609</v>
      </c>
      <c r="F15" s="259"/>
      <c r="G15" s="260">
        <v>633</v>
      </c>
      <c r="H15" s="260"/>
      <c r="I15" s="260">
        <v>635</v>
      </c>
      <c r="J15" s="260"/>
      <c r="K15" s="31">
        <v>660</v>
      </c>
      <c r="L15" s="248"/>
      <c r="M15" s="4"/>
      <c r="N15" s="4"/>
      <c r="O15" s="249"/>
      <c r="P15" s="249"/>
      <c r="Q15" s="250"/>
      <c r="R15" s="250"/>
      <c r="S15" s="250"/>
      <c r="T15" s="250"/>
      <c r="U15" s="250"/>
      <c r="V15" s="154"/>
    </row>
    <row r="16" spans="1:22" ht="23.25" customHeight="1">
      <c r="A16" s="246" t="s">
        <v>141</v>
      </c>
      <c r="B16" s="247"/>
      <c r="C16" s="61">
        <v>21356</v>
      </c>
      <c r="D16" s="30"/>
      <c r="E16" s="30">
        <v>21683</v>
      </c>
      <c r="F16" s="30"/>
      <c r="G16" s="30">
        <v>23352</v>
      </c>
      <c r="H16" s="30"/>
      <c r="I16" s="30">
        <v>26638</v>
      </c>
      <c r="J16" s="30"/>
      <c r="K16" s="30">
        <v>26059</v>
      </c>
      <c r="L16" s="32"/>
      <c r="M16" s="4"/>
      <c r="N16" s="4"/>
      <c r="O16" s="249"/>
      <c r="P16" s="249"/>
      <c r="Q16" s="250"/>
      <c r="R16" s="250"/>
      <c r="S16" s="250"/>
      <c r="T16" s="250"/>
      <c r="U16" s="250"/>
      <c r="V16" s="154"/>
    </row>
    <row r="17" spans="1:22" ht="23.25" customHeight="1">
      <c r="A17" s="246" t="s">
        <v>142</v>
      </c>
      <c r="B17" s="247"/>
      <c r="C17" s="61">
        <v>36568</v>
      </c>
      <c r="D17" s="30"/>
      <c r="E17" s="30">
        <v>35604.269293924466</v>
      </c>
      <c r="F17" s="30"/>
      <c r="G17" s="30">
        <v>36891</v>
      </c>
      <c r="H17" s="30"/>
      <c r="I17" s="30">
        <v>41950</v>
      </c>
      <c r="J17" s="30"/>
      <c r="K17" s="30">
        <v>39438</v>
      </c>
      <c r="L17" s="32"/>
      <c r="M17" s="4"/>
      <c r="N17" s="4"/>
      <c r="O17" s="249"/>
      <c r="P17" s="249"/>
      <c r="Q17" s="250"/>
      <c r="R17" s="250"/>
      <c r="S17" s="250"/>
      <c r="T17" s="250"/>
      <c r="U17" s="250"/>
      <c r="V17" s="154"/>
    </row>
    <row r="18" spans="1:22" ht="23.25" customHeight="1">
      <c r="A18" s="246" t="s">
        <v>143</v>
      </c>
      <c r="B18" s="247"/>
      <c r="C18" s="61">
        <v>7568</v>
      </c>
      <c r="D18" s="30"/>
      <c r="E18" s="30">
        <v>7507</v>
      </c>
      <c r="F18" s="30"/>
      <c r="G18" s="30">
        <v>8197</v>
      </c>
      <c r="H18" s="30"/>
      <c r="I18" s="30">
        <v>8631</v>
      </c>
      <c r="J18" s="30"/>
      <c r="K18" s="30">
        <v>9011</v>
      </c>
      <c r="L18" s="32"/>
      <c r="M18" s="4"/>
      <c r="N18" s="4"/>
      <c r="O18" s="249"/>
      <c r="P18" s="249"/>
      <c r="Q18" s="250"/>
      <c r="R18" s="250"/>
      <c r="S18" s="250"/>
      <c r="T18" s="250"/>
      <c r="U18" s="250"/>
      <c r="V18" s="154"/>
    </row>
    <row r="19" spans="1:22" ht="23.25" customHeight="1" thickBot="1">
      <c r="A19" s="253" t="s">
        <v>144</v>
      </c>
      <c r="B19" s="254"/>
      <c r="C19" s="219">
        <v>2822</v>
      </c>
      <c r="D19" s="38"/>
      <c r="E19" s="38">
        <v>2888.3708538697215</v>
      </c>
      <c r="F19" s="38"/>
      <c r="G19" s="38">
        <v>2848.8189581554229</v>
      </c>
      <c r="H19" s="38"/>
      <c r="I19" s="38">
        <v>3086</v>
      </c>
      <c r="J19" s="38"/>
      <c r="K19" s="38">
        <v>2891</v>
      </c>
      <c r="L19" s="40"/>
      <c r="M19" s="4"/>
      <c r="N19" s="4"/>
      <c r="O19" s="249"/>
      <c r="P19" s="249"/>
      <c r="Q19" s="250"/>
      <c r="R19" s="250"/>
      <c r="S19" s="250"/>
      <c r="T19" s="250"/>
      <c r="U19" s="250"/>
      <c r="V19" s="154"/>
    </row>
    <row r="20" spans="1:22" ht="4.5" customHeight="1">
      <c r="A20" s="238"/>
      <c r="B20" s="238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4"/>
      <c r="N20" s="4"/>
      <c r="O20" s="238"/>
      <c r="P20" s="238"/>
      <c r="Q20" s="250"/>
      <c r="R20" s="250"/>
      <c r="S20" s="250"/>
      <c r="T20" s="250"/>
      <c r="U20" s="250"/>
      <c r="V20" s="154"/>
    </row>
    <row r="21" spans="1:22" ht="20.25" customHeight="1">
      <c r="A21" s="153"/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84" t="s">
        <v>79</v>
      </c>
      <c r="M21" s="153"/>
      <c r="N21" s="153"/>
      <c r="O21" s="62"/>
      <c r="P21" s="62"/>
      <c r="Q21" s="62"/>
      <c r="R21" s="62"/>
      <c r="S21" s="62"/>
      <c r="T21" s="62"/>
      <c r="U21" s="62"/>
      <c r="V21" s="154"/>
    </row>
    <row r="22" spans="1:22" ht="23.25" customHeight="1">
      <c r="A22" s="44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154"/>
    </row>
    <row r="23" spans="1:22" ht="20.25" customHeight="1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3"/>
      <c r="O23" s="62"/>
      <c r="P23" s="2"/>
      <c r="Q23" s="2"/>
      <c r="R23" s="2"/>
      <c r="S23" s="2"/>
      <c r="T23" s="2"/>
      <c r="U23" s="2"/>
    </row>
    <row r="24" spans="1:22" ht="22.5" customHeight="1">
      <c r="A24" s="155" t="s">
        <v>146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6" t="s">
        <v>147</v>
      </c>
      <c r="M24" s="152"/>
      <c r="N24" s="153"/>
      <c r="O24" s="62"/>
      <c r="P24" s="2"/>
      <c r="Q24" s="2"/>
      <c r="R24" s="2"/>
      <c r="S24" s="2"/>
      <c r="T24" s="2"/>
      <c r="U24" s="2"/>
    </row>
    <row r="25" spans="1:22" ht="1.5" customHeight="1" thickBot="1">
      <c r="A25" s="155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6"/>
      <c r="M25" s="152"/>
      <c r="N25" s="153"/>
      <c r="O25" s="62"/>
      <c r="P25" s="2"/>
      <c r="Q25" s="2"/>
      <c r="R25" s="2"/>
      <c r="S25" s="2"/>
      <c r="T25" s="2"/>
      <c r="U25" s="2"/>
    </row>
    <row r="26" spans="1:22" ht="23.25" customHeight="1">
      <c r="A26" s="261"/>
      <c r="B26" s="103" t="s">
        <v>148</v>
      </c>
      <c r="C26" s="102"/>
      <c r="D26" s="102"/>
      <c r="E26" s="262" t="s">
        <v>149</v>
      </c>
      <c r="F26" s="263"/>
      <c r="G26" s="264"/>
      <c r="H26" s="262" t="s">
        <v>150</v>
      </c>
      <c r="I26" s="263"/>
      <c r="J26" s="264"/>
      <c r="K26" s="102" t="s">
        <v>151</v>
      </c>
      <c r="L26" s="104"/>
      <c r="M26" s="28"/>
      <c r="N26" s="222"/>
      <c r="O26" s="62"/>
      <c r="P26" s="2"/>
      <c r="Q26" s="2"/>
      <c r="R26" s="2"/>
      <c r="S26" s="2"/>
      <c r="T26" s="2"/>
      <c r="U26" s="2"/>
    </row>
    <row r="27" spans="1:22" ht="23.25" customHeight="1">
      <c r="A27" s="202"/>
      <c r="B27" s="106" t="s">
        <v>152</v>
      </c>
      <c r="C27" s="66"/>
      <c r="D27" s="171" t="s">
        <v>153</v>
      </c>
      <c r="E27" s="171" t="s">
        <v>152</v>
      </c>
      <c r="F27" s="66" t="s">
        <v>153</v>
      </c>
      <c r="G27" s="66"/>
      <c r="H27" s="66" t="s">
        <v>152</v>
      </c>
      <c r="I27" s="66"/>
      <c r="J27" s="171" t="s">
        <v>153</v>
      </c>
      <c r="K27" s="90" t="s">
        <v>153</v>
      </c>
      <c r="L27" s="265"/>
      <c r="M27" s="3"/>
      <c r="N27" s="3"/>
      <c r="O27" s="62"/>
      <c r="P27" s="2"/>
      <c r="Q27" s="2"/>
      <c r="R27" s="2"/>
      <c r="S27" s="2"/>
      <c r="T27" s="2"/>
      <c r="U27" s="2"/>
    </row>
    <row r="28" spans="1:22" ht="23.25" customHeight="1">
      <c r="A28" s="266" t="s">
        <v>41</v>
      </c>
      <c r="B28" s="30">
        <v>7243</v>
      </c>
      <c r="C28" s="30"/>
      <c r="D28" s="221">
        <v>3516</v>
      </c>
      <c r="E28" s="221">
        <v>9</v>
      </c>
      <c r="F28" s="30">
        <v>10</v>
      </c>
      <c r="G28" s="30"/>
      <c r="H28" s="30">
        <v>112</v>
      </c>
      <c r="I28" s="30"/>
      <c r="J28" s="221">
        <v>390</v>
      </c>
      <c r="K28" s="267">
        <v>3916</v>
      </c>
      <c r="L28" s="268"/>
      <c r="M28" s="168"/>
      <c r="N28" s="168"/>
      <c r="O28" s="62"/>
      <c r="P28" s="2"/>
      <c r="Q28" s="2"/>
      <c r="R28" s="2"/>
      <c r="S28" s="2"/>
      <c r="T28" s="2"/>
      <c r="U28" s="2"/>
    </row>
    <row r="29" spans="1:22" ht="23.25" customHeight="1">
      <c r="A29" s="266">
        <v>26</v>
      </c>
      <c r="B29" s="30">
        <v>7429</v>
      </c>
      <c r="C29" s="30"/>
      <c r="D29" s="221">
        <v>3534</v>
      </c>
      <c r="E29" s="221">
        <v>5</v>
      </c>
      <c r="F29" s="30">
        <v>8</v>
      </c>
      <c r="G29" s="30"/>
      <c r="H29" s="30">
        <v>118</v>
      </c>
      <c r="I29" s="30"/>
      <c r="J29" s="221">
        <v>426</v>
      </c>
      <c r="K29" s="267">
        <v>3968</v>
      </c>
      <c r="L29" s="268"/>
      <c r="M29" s="168"/>
      <c r="N29" s="168"/>
      <c r="O29" s="62"/>
      <c r="P29" s="2"/>
      <c r="Q29" s="2"/>
      <c r="R29" s="2"/>
      <c r="S29" s="2"/>
      <c r="T29" s="2"/>
      <c r="U29" s="2"/>
    </row>
    <row r="30" spans="1:22" ht="23.25" customHeight="1">
      <c r="A30" s="266">
        <v>27</v>
      </c>
      <c r="B30" s="30">
        <v>7221</v>
      </c>
      <c r="C30" s="30"/>
      <c r="D30" s="221">
        <v>3615</v>
      </c>
      <c r="E30" s="221">
        <v>18</v>
      </c>
      <c r="F30" s="30">
        <v>20</v>
      </c>
      <c r="G30" s="30"/>
      <c r="H30" s="30">
        <v>108</v>
      </c>
      <c r="I30" s="30"/>
      <c r="J30" s="221">
        <v>399</v>
      </c>
      <c r="K30" s="267">
        <v>4034</v>
      </c>
      <c r="L30" s="268"/>
      <c r="M30" s="168"/>
      <c r="N30" s="168"/>
      <c r="O30" s="62"/>
      <c r="P30" s="2"/>
      <c r="Q30" s="2"/>
      <c r="R30" s="2"/>
      <c r="S30" s="2"/>
      <c r="T30" s="2"/>
      <c r="U30" s="2"/>
    </row>
    <row r="31" spans="1:22" ht="23.25" customHeight="1">
      <c r="A31" s="266">
        <v>28</v>
      </c>
      <c r="B31" s="61">
        <v>7070</v>
      </c>
      <c r="C31" s="30"/>
      <c r="D31" s="221">
        <v>3545</v>
      </c>
      <c r="E31" s="221">
        <v>20</v>
      </c>
      <c r="F31" s="30">
        <v>22</v>
      </c>
      <c r="G31" s="30"/>
      <c r="H31" s="30">
        <v>116</v>
      </c>
      <c r="I31" s="30"/>
      <c r="J31" s="221">
        <v>406</v>
      </c>
      <c r="K31" s="267">
        <v>3973</v>
      </c>
      <c r="L31" s="268"/>
      <c r="M31" s="168"/>
      <c r="N31" s="168"/>
      <c r="O31" s="62"/>
      <c r="P31" s="2"/>
      <c r="Q31" s="2"/>
      <c r="R31" s="2"/>
      <c r="S31" s="2"/>
      <c r="T31" s="2"/>
      <c r="U31" s="2"/>
    </row>
    <row r="32" spans="1:22" ht="23.25" customHeight="1" thickBot="1">
      <c r="A32" s="269">
        <v>29</v>
      </c>
      <c r="B32" s="219">
        <v>6951</v>
      </c>
      <c r="C32" s="38"/>
      <c r="D32" s="231">
        <v>3479</v>
      </c>
      <c r="E32" s="231">
        <v>16</v>
      </c>
      <c r="F32" s="38">
        <v>19</v>
      </c>
      <c r="G32" s="38"/>
      <c r="H32" s="38">
        <v>119</v>
      </c>
      <c r="I32" s="38"/>
      <c r="J32" s="231">
        <v>428</v>
      </c>
      <c r="K32" s="270">
        <v>3926</v>
      </c>
      <c r="L32" s="271"/>
      <c r="M32" s="168"/>
      <c r="N32" s="168"/>
      <c r="O32" s="62"/>
      <c r="P32" s="2"/>
      <c r="Q32" s="2"/>
      <c r="R32" s="2"/>
      <c r="S32" s="2"/>
      <c r="T32" s="2"/>
      <c r="U32" s="2"/>
    </row>
    <row r="33" spans="1:21" ht="4.5" customHeight="1">
      <c r="A33" s="3"/>
      <c r="B33" s="221"/>
      <c r="C33" s="221"/>
      <c r="D33" s="221"/>
      <c r="E33" s="221"/>
      <c r="F33" s="221"/>
      <c r="G33" s="221"/>
      <c r="H33" s="221"/>
      <c r="I33" s="221"/>
      <c r="J33" s="221"/>
      <c r="K33" s="168"/>
      <c r="L33" s="221"/>
      <c r="M33" s="168"/>
      <c r="N33" s="168"/>
      <c r="O33" s="62"/>
      <c r="P33" s="2"/>
      <c r="Q33" s="2"/>
      <c r="R33" s="2"/>
      <c r="S33" s="2"/>
      <c r="T33" s="2"/>
      <c r="U33" s="2"/>
    </row>
    <row r="34" spans="1:21" ht="23.25" customHeight="1">
      <c r="L34" s="184" t="s">
        <v>154</v>
      </c>
      <c r="M34" s="154"/>
      <c r="N34" s="153"/>
      <c r="O34" s="62"/>
      <c r="P34" s="2"/>
      <c r="Q34" s="2"/>
      <c r="R34" s="2"/>
      <c r="S34" s="2"/>
      <c r="T34" s="2"/>
      <c r="U34" s="2"/>
    </row>
    <row r="35" spans="1:21" ht="23.25" customHeight="1">
      <c r="A35" s="3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2"/>
      <c r="P35" s="2"/>
      <c r="Q35" s="2"/>
      <c r="R35" s="2"/>
      <c r="S35" s="2"/>
      <c r="T35" s="2"/>
      <c r="U35" s="2"/>
    </row>
    <row r="36" spans="1:21" ht="20.25" customHeight="1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O36" s="62"/>
      <c r="P36" s="2"/>
      <c r="Q36" s="2"/>
      <c r="R36" s="2"/>
      <c r="S36" s="2"/>
      <c r="T36" s="2"/>
      <c r="U36" s="2"/>
    </row>
  </sheetData>
  <mergeCells count="114">
    <mergeCell ref="B32:C32"/>
    <mergeCell ref="F32:G32"/>
    <mergeCell ref="H32:I32"/>
    <mergeCell ref="K32:L32"/>
    <mergeCell ref="B30:C30"/>
    <mergeCell ref="F30:G30"/>
    <mergeCell ref="H30:I30"/>
    <mergeCell ref="K30:L30"/>
    <mergeCell ref="B31:C31"/>
    <mergeCell ref="F31:G31"/>
    <mergeCell ref="H31:I31"/>
    <mergeCell ref="K31:L31"/>
    <mergeCell ref="B28:C28"/>
    <mergeCell ref="F28:G28"/>
    <mergeCell ref="H28:I28"/>
    <mergeCell ref="K28:L28"/>
    <mergeCell ref="B29:C29"/>
    <mergeCell ref="F29:G29"/>
    <mergeCell ref="H29:I29"/>
    <mergeCell ref="K29:L29"/>
    <mergeCell ref="A26:A27"/>
    <mergeCell ref="B26:D26"/>
    <mergeCell ref="E26:G26"/>
    <mergeCell ref="H26:J26"/>
    <mergeCell ref="K26:L26"/>
    <mergeCell ref="M26:N26"/>
    <mergeCell ref="B27:C27"/>
    <mergeCell ref="F27:G27"/>
    <mergeCell ref="H27:I27"/>
    <mergeCell ref="K27:L27"/>
    <mergeCell ref="O18:P18"/>
    <mergeCell ref="A19:B19"/>
    <mergeCell ref="C19:D19"/>
    <mergeCell ref="E19:F19"/>
    <mergeCell ref="G19:H19"/>
    <mergeCell ref="I19:J19"/>
    <mergeCell ref="K19:L19"/>
    <mergeCell ref="O19:P19"/>
    <mergeCell ref="A18:B18"/>
    <mergeCell ref="C18:D18"/>
    <mergeCell ref="E18:F18"/>
    <mergeCell ref="G18:H18"/>
    <mergeCell ref="I18:J18"/>
    <mergeCell ref="K18:L18"/>
    <mergeCell ref="O16:P16"/>
    <mergeCell ref="A17:B17"/>
    <mergeCell ref="C17:D17"/>
    <mergeCell ref="E17:F17"/>
    <mergeCell ref="G17:H17"/>
    <mergeCell ref="I17:J17"/>
    <mergeCell ref="K17:L17"/>
    <mergeCell ref="O17:P17"/>
    <mergeCell ref="A16:B16"/>
    <mergeCell ref="C16:D16"/>
    <mergeCell ref="E16:F16"/>
    <mergeCell ref="G16:H16"/>
    <mergeCell ref="I16:J16"/>
    <mergeCell ref="K16:L16"/>
    <mergeCell ref="O14:P14"/>
    <mergeCell ref="A15:B15"/>
    <mergeCell ref="C15:D15"/>
    <mergeCell ref="E15:F15"/>
    <mergeCell ref="G15:H15"/>
    <mergeCell ref="I15:J15"/>
    <mergeCell ref="K15:L15"/>
    <mergeCell ref="O15:P15"/>
    <mergeCell ref="A14:B14"/>
    <mergeCell ref="C14:D14"/>
    <mergeCell ref="E14:F14"/>
    <mergeCell ref="G14:H14"/>
    <mergeCell ref="I14:J14"/>
    <mergeCell ref="K14:L14"/>
    <mergeCell ref="O7:P7"/>
    <mergeCell ref="A8:B8"/>
    <mergeCell ref="C8:D8"/>
    <mergeCell ref="E8:F8"/>
    <mergeCell ref="G8:H8"/>
    <mergeCell ref="I8:J8"/>
    <mergeCell ref="K8:L8"/>
    <mergeCell ref="O8:P8"/>
    <mergeCell ref="A7:B7"/>
    <mergeCell ref="C7:D7"/>
    <mergeCell ref="E7:F7"/>
    <mergeCell ref="G7:H7"/>
    <mergeCell ref="I7:J7"/>
    <mergeCell ref="K7:L7"/>
    <mergeCell ref="O5:P5"/>
    <mergeCell ref="A6:B6"/>
    <mergeCell ref="C6:D6"/>
    <mergeCell ref="E6:F6"/>
    <mergeCell ref="G6:H6"/>
    <mergeCell ref="I6:J6"/>
    <mergeCell ref="K6:L6"/>
    <mergeCell ref="O6:P6"/>
    <mergeCell ref="A5:B5"/>
    <mergeCell ref="C5:D5"/>
    <mergeCell ref="E5:F5"/>
    <mergeCell ref="G5:H5"/>
    <mergeCell ref="I5:J5"/>
    <mergeCell ref="K5:L5"/>
    <mergeCell ref="O3:P3"/>
    <mergeCell ref="A4:B4"/>
    <mergeCell ref="C4:D4"/>
    <mergeCell ref="E4:F4"/>
    <mergeCell ref="G4:H4"/>
    <mergeCell ref="I4:J4"/>
    <mergeCell ref="K4:L4"/>
    <mergeCell ref="O4:P4"/>
    <mergeCell ref="A3:B3"/>
    <mergeCell ref="C3:D3"/>
    <mergeCell ref="E3:F3"/>
    <mergeCell ref="G3:H3"/>
    <mergeCell ref="I3:J3"/>
    <mergeCell ref="K3:L3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&amp;C- 73 -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S36"/>
  <sheetViews>
    <sheetView view="pageBreakPreview" zoomScaleNormal="100" zoomScaleSheetLayoutView="100" workbookViewId="0">
      <selection activeCell="A85" sqref="A85:CE96"/>
    </sheetView>
  </sheetViews>
  <sheetFormatPr defaultColWidth="4.375" defaultRowHeight="12"/>
  <cols>
    <col min="1" max="1" width="5.5" style="151" customWidth="1"/>
    <col min="2" max="2" width="3.25" style="151" bestFit="1" customWidth="1"/>
    <col min="3" max="3" width="2.875" style="151" customWidth="1"/>
    <col min="4" max="26" width="4.375" style="151"/>
    <col min="27" max="27" width="18.375" style="151" customWidth="1"/>
    <col min="28" max="16384" width="4.375" style="151"/>
  </cols>
  <sheetData>
    <row r="1" spans="1:45" ht="19.5" customHeight="1"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3"/>
      <c r="V1" s="272"/>
      <c r="W1" s="272"/>
      <c r="X1" s="272"/>
      <c r="Y1" s="154"/>
      <c r="AR1" s="154"/>
    </row>
    <row r="2" spans="1:45" ht="21.75" customHeight="1">
      <c r="A2" s="155" t="s">
        <v>155</v>
      </c>
      <c r="B2" s="155"/>
      <c r="C2" s="155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6" t="s">
        <v>156</v>
      </c>
      <c r="T2" s="272"/>
      <c r="U2" s="272"/>
      <c r="V2" s="272"/>
      <c r="W2" s="272"/>
      <c r="X2" s="272"/>
      <c r="Y2" s="154"/>
      <c r="AR2" s="154"/>
    </row>
    <row r="3" spans="1:45" ht="1.5" customHeight="1" thickBot="1">
      <c r="A3" s="155"/>
      <c r="B3" s="155"/>
      <c r="C3" s="155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6"/>
      <c r="T3" s="272"/>
      <c r="U3" s="272"/>
      <c r="V3" s="272"/>
      <c r="W3" s="272"/>
      <c r="X3" s="272"/>
      <c r="Y3" s="154"/>
      <c r="AR3" s="154"/>
    </row>
    <row r="4" spans="1:45" ht="30.75" customHeight="1">
      <c r="A4" s="45"/>
      <c r="B4" s="46"/>
      <c r="C4" s="47"/>
      <c r="D4" s="210" t="s">
        <v>157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103"/>
      <c r="R4" s="273" t="s">
        <v>158</v>
      </c>
      <c r="S4" s="274"/>
      <c r="T4" s="154"/>
      <c r="U4" s="154"/>
      <c r="V4" s="154"/>
      <c r="W4" s="154"/>
      <c r="X4" s="154"/>
      <c r="Y4" s="154"/>
      <c r="AR4" s="154"/>
      <c r="AS4" s="154"/>
    </row>
    <row r="5" spans="1:45" ht="30.75" customHeight="1">
      <c r="A5" s="60"/>
      <c r="B5" s="52"/>
      <c r="C5" s="53"/>
      <c r="D5" s="90" t="s">
        <v>159</v>
      </c>
      <c r="E5" s="106"/>
      <c r="F5" s="90" t="s">
        <v>160</v>
      </c>
      <c r="G5" s="106"/>
      <c r="H5" s="90" t="s">
        <v>161</v>
      </c>
      <c r="I5" s="106"/>
      <c r="J5" s="90" t="s">
        <v>162</v>
      </c>
      <c r="K5" s="106"/>
      <c r="L5" s="90" t="s">
        <v>163</v>
      </c>
      <c r="M5" s="106"/>
      <c r="N5" s="90" t="s">
        <v>164</v>
      </c>
      <c r="O5" s="106"/>
      <c r="P5" s="90" t="s">
        <v>165</v>
      </c>
      <c r="Q5" s="106"/>
      <c r="R5" s="275"/>
      <c r="S5" s="276"/>
      <c r="X5" s="154"/>
      <c r="AR5" s="154"/>
    </row>
    <row r="6" spans="1:45" ht="30.75" customHeight="1">
      <c r="A6" s="27" t="s">
        <v>41</v>
      </c>
      <c r="B6" s="28"/>
      <c r="C6" s="29"/>
      <c r="D6" s="50">
        <v>162</v>
      </c>
      <c r="E6" s="28"/>
      <c r="F6" s="28">
        <v>124</v>
      </c>
      <c r="G6" s="28"/>
      <c r="H6" s="28">
        <v>265</v>
      </c>
      <c r="I6" s="28"/>
      <c r="J6" s="28">
        <v>183</v>
      </c>
      <c r="K6" s="28"/>
      <c r="L6" s="28">
        <v>135</v>
      </c>
      <c r="M6" s="28"/>
      <c r="N6" s="28">
        <v>129</v>
      </c>
      <c r="O6" s="28"/>
      <c r="P6" s="28">
        <v>104</v>
      </c>
      <c r="Q6" s="29"/>
      <c r="R6" s="76">
        <v>1102</v>
      </c>
      <c r="S6" s="277"/>
      <c r="AR6" s="154"/>
    </row>
    <row r="7" spans="1:45" ht="30.75" customHeight="1">
      <c r="A7" s="27">
        <v>26</v>
      </c>
      <c r="B7" s="28"/>
      <c r="C7" s="29"/>
      <c r="D7" s="50">
        <v>189</v>
      </c>
      <c r="E7" s="28"/>
      <c r="F7" s="28">
        <v>146</v>
      </c>
      <c r="G7" s="28"/>
      <c r="H7" s="28">
        <v>250</v>
      </c>
      <c r="I7" s="28"/>
      <c r="J7" s="28">
        <v>207</v>
      </c>
      <c r="K7" s="28"/>
      <c r="L7" s="28">
        <v>139</v>
      </c>
      <c r="M7" s="28"/>
      <c r="N7" s="28">
        <v>142</v>
      </c>
      <c r="O7" s="28"/>
      <c r="P7" s="28">
        <v>120</v>
      </c>
      <c r="Q7" s="29"/>
      <c r="R7" s="76">
        <v>1193</v>
      </c>
      <c r="S7" s="277"/>
      <c r="AR7" s="154"/>
    </row>
    <row r="8" spans="1:45" ht="30.75" customHeight="1">
      <c r="A8" s="27">
        <v>27</v>
      </c>
      <c r="B8" s="28"/>
      <c r="C8" s="29"/>
      <c r="D8" s="50">
        <v>185</v>
      </c>
      <c r="E8" s="28"/>
      <c r="F8" s="28">
        <v>160</v>
      </c>
      <c r="G8" s="28"/>
      <c r="H8" s="28">
        <v>249</v>
      </c>
      <c r="I8" s="28"/>
      <c r="J8" s="28">
        <v>198</v>
      </c>
      <c r="K8" s="28"/>
      <c r="L8" s="28">
        <v>150</v>
      </c>
      <c r="M8" s="28"/>
      <c r="N8" s="28">
        <v>139</v>
      </c>
      <c r="O8" s="28"/>
      <c r="P8" s="28">
        <v>139</v>
      </c>
      <c r="Q8" s="29"/>
      <c r="R8" s="76">
        <v>1220</v>
      </c>
      <c r="S8" s="277"/>
      <c r="AR8" s="154"/>
    </row>
    <row r="9" spans="1:45" ht="30.75" customHeight="1">
      <c r="A9" s="27">
        <v>28</v>
      </c>
      <c r="B9" s="28"/>
      <c r="C9" s="29"/>
      <c r="D9" s="50">
        <v>198</v>
      </c>
      <c r="E9" s="28"/>
      <c r="F9" s="28">
        <v>168</v>
      </c>
      <c r="G9" s="28"/>
      <c r="H9" s="28">
        <v>254</v>
      </c>
      <c r="I9" s="28"/>
      <c r="J9" s="28">
        <v>214</v>
      </c>
      <c r="K9" s="28"/>
      <c r="L9" s="28">
        <v>157</v>
      </c>
      <c r="M9" s="28"/>
      <c r="N9" s="28">
        <v>146</v>
      </c>
      <c r="O9" s="28"/>
      <c r="P9" s="28">
        <v>135</v>
      </c>
      <c r="Q9" s="29"/>
      <c r="R9" s="76">
        <v>1272</v>
      </c>
      <c r="S9" s="277"/>
    </row>
    <row r="10" spans="1:45" ht="30.75" customHeight="1" thickBot="1">
      <c r="A10" s="35">
        <v>29</v>
      </c>
      <c r="B10" s="36"/>
      <c r="C10" s="37"/>
      <c r="D10" s="131">
        <v>180</v>
      </c>
      <c r="E10" s="36"/>
      <c r="F10" s="36">
        <v>171</v>
      </c>
      <c r="G10" s="36"/>
      <c r="H10" s="36">
        <v>302</v>
      </c>
      <c r="I10" s="36"/>
      <c r="J10" s="36">
        <v>221</v>
      </c>
      <c r="K10" s="36"/>
      <c r="L10" s="36">
        <v>147</v>
      </c>
      <c r="M10" s="36"/>
      <c r="N10" s="36">
        <v>154</v>
      </c>
      <c r="O10" s="36"/>
      <c r="P10" s="36">
        <v>128</v>
      </c>
      <c r="Q10" s="37"/>
      <c r="R10" s="81">
        <v>1303</v>
      </c>
      <c r="S10" s="278"/>
      <c r="AR10" s="154"/>
    </row>
    <row r="11" spans="1:45" ht="3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35"/>
      <c r="S11" s="135"/>
      <c r="AR11" s="154"/>
    </row>
    <row r="12" spans="1:45" ht="19.5" customHeight="1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84" t="s">
        <v>166</v>
      </c>
      <c r="T12" s="153"/>
      <c r="V12" s="154"/>
      <c r="AR12" s="154"/>
    </row>
    <row r="13" spans="1:45" ht="22.5" customHeight="1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54"/>
      <c r="W13" s="154"/>
      <c r="X13" s="154"/>
      <c r="AR13" s="154"/>
    </row>
    <row r="14" spans="1:45" ht="19.5" customHeight="1">
      <c r="D14" s="152"/>
      <c r="E14" s="152"/>
      <c r="F14" s="152"/>
      <c r="G14" s="152"/>
      <c r="H14" s="152"/>
      <c r="I14" s="152"/>
      <c r="J14" s="152"/>
      <c r="K14" s="152"/>
      <c r="L14" s="152"/>
      <c r="M14" s="153"/>
      <c r="N14" s="152"/>
      <c r="O14" s="152"/>
      <c r="P14" s="152"/>
      <c r="Q14" s="152"/>
      <c r="R14" s="152"/>
      <c r="S14" s="152"/>
      <c r="T14" s="152"/>
      <c r="U14" s="152"/>
      <c r="V14" s="154"/>
      <c r="W14" s="154"/>
      <c r="X14" s="154"/>
      <c r="Y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</row>
    <row r="15" spans="1:45" ht="21.75" customHeight="1">
      <c r="A15" s="155" t="s">
        <v>167</v>
      </c>
      <c r="B15" s="155"/>
      <c r="C15" s="155"/>
      <c r="D15" s="152"/>
      <c r="E15" s="152"/>
      <c r="F15" s="152"/>
      <c r="G15" s="152"/>
      <c r="H15" s="152"/>
      <c r="I15" s="152"/>
      <c r="J15" s="152"/>
      <c r="K15" s="152"/>
      <c r="L15" s="152"/>
      <c r="M15" s="156" t="s">
        <v>168</v>
      </c>
      <c r="N15" s="152"/>
      <c r="O15" s="152"/>
      <c r="P15" s="152"/>
      <c r="Q15" s="152"/>
      <c r="R15" s="152"/>
      <c r="S15" s="152"/>
      <c r="T15" s="152"/>
      <c r="U15" s="152"/>
      <c r="V15" s="154"/>
      <c r="W15" s="154"/>
      <c r="X15" s="154"/>
      <c r="Y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</row>
    <row r="16" spans="1:45" ht="1.5" customHeight="1" thickBot="1">
      <c r="A16" s="155"/>
      <c r="B16" s="155"/>
      <c r="C16" s="155"/>
      <c r="D16" s="152"/>
      <c r="E16" s="152"/>
      <c r="F16" s="152"/>
      <c r="G16" s="152"/>
      <c r="H16" s="152"/>
      <c r="I16" s="152"/>
      <c r="J16" s="152"/>
      <c r="K16" s="152"/>
      <c r="L16" s="152"/>
      <c r="M16" s="156"/>
      <c r="N16" s="152"/>
      <c r="O16" s="152"/>
      <c r="P16" s="152"/>
      <c r="Q16" s="152"/>
      <c r="R16" s="152"/>
      <c r="S16" s="152"/>
      <c r="T16" s="152"/>
      <c r="U16" s="152"/>
      <c r="V16" s="154"/>
      <c r="W16" s="154"/>
      <c r="X16" s="154"/>
      <c r="Y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</row>
    <row r="17" spans="1:25" ht="22.5" customHeight="1">
      <c r="A17" s="279"/>
      <c r="B17" s="280"/>
      <c r="C17" s="280"/>
      <c r="D17" s="281" t="s">
        <v>169</v>
      </c>
      <c r="E17" s="211"/>
      <c r="F17" s="211"/>
      <c r="G17" s="211"/>
      <c r="H17" s="211"/>
      <c r="I17" s="281" t="s">
        <v>170</v>
      </c>
      <c r="J17" s="211"/>
      <c r="K17" s="211"/>
      <c r="L17" s="211"/>
      <c r="M17" s="212"/>
      <c r="N17" s="62"/>
      <c r="O17" s="62"/>
      <c r="P17" s="62"/>
      <c r="Q17" s="62"/>
      <c r="R17" s="62"/>
      <c r="S17" s="62"/>
      <c r="T17" s="62"/>
      <c r="U17" s="62"/>
      <c r="V17" s="154"/>
      <c r="W17" s="154"/>
    </row>
    <row r="18" spans="1:25" ht="22.5" customHeight="1">
      <c r="A18" s="282" t="s">
        <v>171</v>
      </c>
      <c r="B18" s="283">
        <v>25</v>
      </c>
      <c r="C18" s="284" t="s">
        <v>172</v>
      </c>
      <c r="D18" s="142">
        <v>300</v>
      </c>
      <c r="E18" s="78"/>
      <c r="F18" s="78"/>
      <c r="G18" s="78"/>
      <c r="H18" s="78"/>
      <c r="I18" s="78">
        <v>4427</v>
      </c>
      <c r="J18" s="78"/>
      <c r="K18" s="78"/>
      <c r="L18" s="78"/>
      <c r="M18" s="79"/>
      <c r="N18" s="62"/>
      <c r="O18" s="62"/>
      <c r="P18" s="62"/>
      <c r="Q18" s="62"/>
      <c r="R18" s="62"/>
      <c r="S18" s="62"/>
      <c r="T18" s="62"/>
      <c r="U18" s="62"/>
      <c r="V18" s="154"/>
      <c r="W18" s="154"/>
    </row>
    <row r="19" spans="1:25" ht="22.5" customHeight="1">
      <c r="A19" s="285"/>
      <c r="B19" s="3">
        <v>26</v>
      </c>
      <c r="C19" s="286"/>
      <c r="D19" s="142">
        <v>331</v>
      </c>
      <c r="E19" s="78"/>
      <c r="F19" s="78"/>
      <c r="G19" s="78"/>
      <c r="H19" s="78"/>
      <c r="I19" s="78">
        <v>4839</v>
      </c>
      <c r="J19" s="78"/>
      <c r="K19" s="78"/>
      <c r="L19" s="78"/>
      <c r="M19" s="79"/>
      <c r="N19" s="62"/>
      <c r="O19" s="62"/>
      <c r="P19" s="62"/>
      <c r="Q19" s="62"/>
      <c r="R19" s="62"/>
      <c r="S19" s="62"/>
      <c r="T19" s="62"/>
      <c r="U19" s="62"/>
      <c r="V19" s="154"/>
      <c r="W19" s="154"/>
    </row>
    <row r="20" spans="1:25" ht="22.5" customHeight="1">
      <c r="A20" s="285"/>
      <c r="B20" s="3">
        <v>27</v>
      </c>
      <c r="C20" s="286"/>
      <c r="D20" s="142">
        <v>325</v>
      </c>
      <c r="E20" s="78"/>
      <c r="F20" s="78"/>
      <c r="G20" s="78"/>
      <c r="H20" s="78"/>
      <c r="I20" s="78">
        <v>4617</v>
      </c>
      <c r="J20" s="78"/>
      <c r="K20" s="78"/>
      <c r="L20" s="78"/>
      <c r="M20" s="79"/>
      <c r="N20" s="62"/>
      <c r="O20" s="62"/>
      <c r="P20" s="62"/>
      <c r="Q20" s="62"/>
      <c r="R20" s="62"/>
      <c r="S20" s="62"/>
      <c r="T20" s="62"/>
      <c r="U20" s="62"/>
      <c r="V20" s="154"/>
      <c r="W20" s="154"/>
    </row>
    <row r="21" spans="1:25" ht="22.5" customHeight="1">
      <c r="A21" s="285"/>
      <c r="B21" s="3">
        <v>28</v>
      </c>
      <c r="C21" s="286"/>
      <c r="D21" s="142">
        <v>337</v>
      </c>
      <c r="E21" s="78"/>
      <c r="F21" s="78"/>
      <c r="G21" s="78"/>
      <c r="H21" s="78"/>
      <c r="I21" s="78">
        <v>4712</v>
      </c>
      <c r="J21" s="78"/>
      <c r="K21" s="78"/>
      <c r="L21" s="78"/>
      <c r="M21" s="79"/>
      <c r="N21" s="2"/>
      <c r="O21" s="2"/>
      <c r="P21" s="2"/>
      <c r="Q21" s="2"/>
      <c r="R21" s="2"/>
      <c r="S21" s="2"/>
      <c r="T21" s="2"/>
      <c r="U21" s="2"/>
    </row>
    <row r="22" spans="1:25" ht="22.5" customHeight="1" thickBot="1">
      <c r="A22" s="287"/>
      <c r="B22" s="288">
        <v>29</v>
      </c>
      <c r="C22" s="289"/>
      <c r="D22" s="147">
        <v>678</v>
      </c>
      <c r="E22" s="83"/>
      <c r="F22" s="83"/>
      <c r="G22" s="83"/>
      <c r="H22" s="83"/>
      <c r="I22" s="83">
        <v>7847</v>
      </c>
      <c r="J22" s="83"/>
      <c r="K22" s="83"/>
      <c r="L22" s="83"/>
      <c r="M22" s="84"/>
      <c r="N22" s="62"/>
      <c r="O22" s="62"/>
      <c r="P22" s="62"/>
      <c r="Q22" s="62"/>
      <c r="R22" s="62"/>
      <c r="S22" s="62"/>
      <c r="T22" s="62"/>
      <c r="U22" s="62"/>
      <c r="V22" s="154"/>
      <c r="W22" s="154"/>
    </row>
    <row r="23" spans="1:25" ht="3.75" customHeight="1">
      <c r="A23" s="3"/>
      <c r="B23" s="3"/>
      <c r="C23" s="3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62"/>
      <c r="O23" s="62"/>
      <c r="P23" s="62"/>
      <c r="Q23" s="62"/>
      <c r="R23" s="62"/>
      <c r="S23" s="62"/>
      <c r="T23" s="62"/>
      <c r="U23" s="62"/>
      <c r="V23" s="154"/>
      <c r="W23" s="154"/>
    </row>
    <row r="24" spans="1:25" ht="22.5" customHeight="1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84" t="s">
        <v>166</v>
      </c>
      <c r="N24" s="152"/>
      <c r="O24" s="152"/>
      <c r="P24" s="152"/>
      <c r="Q24" s="152"/>
      <c r="R24" s="62"/>
      <c r="S24" s="62"/>
      <c r="T24" s="62"/>
      <c r="U24" s="62"/>
      <c r="V24" s="154"/>
      <c r="W24" s="154"/>
      <c r="X24" s="154"/>
      <c r="Y24" s="154"/>
    </row>
    <row r="25" spans="1:25" ht="22.5" customHeight="1">
      <c r="A25" s="3"/>
      <c r="B25" s="3"/>
      <c r="C25" s="3"/>
      <c r="D25" s="62"/>
      <c r="E25" s="62"/>
      <c r="F25" s="62"/>
      <c r="G25" s="62"/>
      <c r="H25" s="44"/>
      <c r="I25" s="62"/>
      <c r="J25" s="62"/>
      <c r="K25" s="62"/>
      <c r="L25" s="62"/>
      <c r="M25" s="62"/>
      <c r="N25" s="62"/>
      <c r="O25" s="62"/>
      <c r="P25" s="62"/>
      <c r="Q25" s="62"/>
      <c r="R25" s="44"/>
      <c r="S25" s="62"/>
      <c r="T25" s="62"/>
      <c r="U25" s="62"/>
      <c r="V25" s="154"/>
      <c r="W25" s="154"/>
      <c r="X25" s="154"/>
      <c r="Y25" s="154"/>
    </row>
    <row r="26" spans="1:25" ht="20.25" customHeight="1"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62"/>
      <c r="S26" s="62"/>
      <c r="T26" s="153"/>
      <c r="U26" s="62"/>
      <c r="V26" s="154"/>
      <c r="W26" s="154"/>
      <c r="X26" s="154"/>
      <c r="Y26" s="154"/>
    </row>
    <row r="27" spans="1:25" ht="21.75" customHeight="1">
      <c r="A27" s="155" t="s">
        <v>173</v>
      </c>
      <c r="B27" s="155"/>
      <c r="C27" s="155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6" t="s">
        <v>174</v>
      </c>
      <c r="S27" s="62"/>
      <c r="U27" s="62"/>
      <c r="V27" s="154"/>
      <c r="W27" s="154"/>
      <c r="X27" s="154"/>
      <c r="Y27" s="154"/>
    </row>
    <row r="28" spans="1:25" ht="1.5" customHeight="1" thickBot="1">
      <c r="A28" s="155"/>
      <c r="B28" s="155"/>
      <c r="C28" s="155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6"/>
      <c r="S28" s="62"/>
      <c r="U28" s="62"/>
      <c r="V28" s="154"/>
      <c r="W28" s="154"/>
      <c r="X28" s="154"/>
      <c r="Y28" s="154"/>
    </row>
    <row r="29" spans="1:25" ht="22.5" customHeight="1">
      <c r="A29" s="279"/>
      <c r="B29" s="290"/>
      <c r="C29" s="290"/>
      <c r="D29" s="210" t="s">
        <v>64</v>
      </c>
      <c r="E29" s="291"/>
      <c r="F29" s="291"/>
      <c r="G29" s="210" t="s">
        <v>65</v>
      </c>
      <c r="H29" s="291"/>
      <c r="I29" s="291"/>
      <c r="J29" s="210" t="s">
        <v>175</v>
      </c>
      <c r="K29" s="291"/>
      <c r="L29" s="291"/>
      <c r="M29" s="292" t="s">
        <v>67</v>
      </c>
      <c r="N29" s="293"/>
      <c r="O29" s="293"/>
      <c r="P29" s="292" t="s">
        <v>68</v>
      </c>
      <c r="Q29" s="293"/>
      <c r="R29" s="293"/>
      <c r="S29" s="294"/>
      <c r="T29" s="183"/>
      <c r="U29" s="62"/>
      <c r="V29" s="154"/>
      <c r="W29" s="154"/>
      <c r="X29" s="154"/>
      <c r="Y29" s="154"/>
    </row>
    <row r="30" spans="1:25" ht="22.5" customHeight="1">
      <c r="A30" s="71" t="s">
        <v>176</v>
      </c>
      <c r="B30" s="56"/>
      <c r="C30" s="57"/>
      <c r="D30" s="30">
        <v>20</v>
      </c>
      <c r="E30" s="31"/>
      <c r="F30" s="31"/>
      <c r="G30" s="251">
        <v>21</v>
      </c>
      <c r="H30" s="251"/>
      <c r="I30" s="251"/>
      <c r="J30" s="251">
        <v>22</v>
      </c>
      <c r="K30" s="251"/>
      <c r="L30" s="251"/>
      <c r="M30" s="295">
        <v>21</v>
      </c>
      <c r="N30" s="295"/>
      <c r="O30" s="295"/>
      <c r="P30" s="295">
        <v>21</v>
      </c>
      <c r="Q30" s="295"/>
      <c r="R30" s="296"/>
      <c r="S30" s="294"/>
      <c r="T30" s="183"/>
      <c r="U30" s="62"/>
      <c r="V30" s="154"/>
      <c r="W30" s="154"/>
      <c r="X30" s="154"/>
      <c r="Y30" s="154"/>
    </row>
    <row r="31" spans="1:25" ht="22.5" customHeight="1">
      <c r="A31" s="297" t="s">
        <v>177</v>
      </c>
      <c r="B31" s="92"/>
      <c r="C31" s="93"/>
      <c r="D31" s="298">
        <v>1501</v>
      </c>
      <c r="E31" s="299"/>
      <c r="F31" s="299"/>
      <c r="G31" s="300">
        <v>1435</v>
      </c>
      <c r="H31" s="300"/>
      <c r="I31" s="300"/>
      <c r="J31" s="300">
        <v>1521</v>
      </c>
      <c r="K31" s="300"/>
      <c r="L31" s="300"/>
      <c r="M31" s="300">
        <v>1532</v>
      </c>
      <c r="N31" s="300"/>
      <c r="O31" s="300"/>
      <c r="P31" s="300">
        <v>1543</v>
      </c>
      <c r="Q31" s="300"/>
      <c r="R31" s="301"/>
      <c r="S31" s="294"/>
      <c r="T31" s="183"/>
      <c r="U31" s="62"/>
      <c r="V31" s="154"/>
      <c r="W31" s="154"/>
      <c r="X31" s="154"/>
      <c r="Y31" s="154"/>
    </row>
    <row r="32" spans="1:25" ht="22.5" customHeight="1">
      <c r="A32" s="12" t="s">
        <v>178</v>
      </c>
      <c r="B32" s="13"/>
      <c r="C32" s="14"/>
      <c r="D32" s="30">
        <v>653</v>
      </c>
      <c r="E32" s="31"/>
      <c r="F32" s="31"/>
      <c r="G32" s="251">
        <v>610</v>
      </c>
      <c r="H32" s="251"/>
      <c r="I32" s="251"/>
      <c r="J32" s="251">
        <v>641</v>
      </c>
      <c r="K32" s="251"/>
      <c r="L32" s="251"/>
      <c r="M32" s="251">
        <v>626</v>
      </c>
      <c r="N32" s="251"/>
      <c r="O32" s="251"/>
      <c r="P32" s="251">
        <v>624</v>
      </c>
      <c r="Q32" s="251"/>
      <c r="R32" s="252"/>
      <c r="S32" s="294"/>
      <c r="T32" s="183"/>
      <c r="U32" s="62"/>
      <c r="V32" s="154"/>
      <c r="W32" s="154"/>
      <c r="X32" s="154"/>
      <c r="Y32" s="154"/>
    </row>
    <row r="33" spans="1:25" ht="22.5" customHeight="1" thickBot="1">
      <c r="A33" s="35" t="s">
        <v>179</v>
      </c>
      <c r="B33" s="36"/>
      <c r="C33" s="37"/>
      <c r="D33" s="38">
        <v>848</v>
      </c>
      <c r="E33" s="39"/>
      <c r="F33" s="39"/>
      <c r="G33" s="302">
        <v>825</v>
      </c>
      <c r="H33" s="302"/>
      <c r="I33" s="302"/>
      <c r="J33" s="302">
        <v>880</v>
      </c>
      <c r="K33" s="302"/>
      <c r="L33" s="302"/>
      <c r="M33" s="302">
        <v>906</v>
      </c>
      <c r="N33" s="302"/>
      <c r="O33" s="302"/>
      <c r="P33" s="302">
        <v>919</v>
      </c>
      <c r="Q33" s="302"/>
      <c r="R33" s="303"/>
      <c r="S33" s="294"/>
      <c r="T33" s="183"/>
      <c r="U33" s="62"/>
      <c r="V33" s="154"/>
      <c r="W33" s="154"/>
      <c r="X33" s="154"/>
      <c r="Y33" s="154"/>
    </row>
    <row r="34" spans="1:25" ht="3.75" customHeight="1">
      <c r="A34" s="3"/>
      <c r="B34" s="3"/>
      <c r="C34" s="3"/>
      <c r="D34" s="221"/>
      <c r="E34" s="304"/>
      <c r="F34" s="304"/>
      <c r="G34" s="221"/>
      <c r="H34" s="221"/>
      <c r="I34" s="221"/>
      <c r="J34" s="221"/>
      <c r="K34" s="221"/>
      <c r="L34" s="221"/>
      <c r="M34" s="221"/>
      <c r="N34" s="304"/>
      <c r="O34" s="304"/>
      <c r="P34" s="305"/>
      <c r="Q34" s="305"/>
      <c r="R34" s="305"/>
      <c r="S34" s="183"/>
      <c r="T34" s="183"/>
      <c r="U34" s="62"/>
      <c r="V34" s="154"/>
      <c r="W34" s="154"/>
      <c r="X34" s="154"/>
      <c r="Y34" s="154"/>
    </row>
    <row r="35" spans="1:25" ht="19.5" customHeight="1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84" t="s">
        <v>154</v>
      </c>
      <c r="S35" s="62"/>
      <c r="U35" s="62"/>
      <c r="V35" s="154"/>
      <c r="W35" s="154"/>
      <c r="X35" s="154"/>
      <c r="Y35" s="154"/>
    </row>
    <row r="36" spans="1:25" ht="22.5" customHeight="1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</row>
  </sheetData>
  <mergeCells count="96">
    <mergeCell ref="A33:C33"/>
    <mergeCell ref="D33:F33"/>
    <mergeCell ref="G33:I33"/>
    <mergeCell ref="J33:L33"/>
    <mergeCell ref="M33:O33"/>
    <mergeCell ref="P33:R33"/>
    <mergeCell ref="A32:C32"/>
    <mergeCell ref="D32:F32"/>
    <mergeCell ref="G32:I32"/>
    <mergeCell ref="J32:L32"/>
    <mergeCell ref="M32:O32"/>
    <mergeCell ref="P32:R32"/>
    <mergeCell ref="A31:C31"/>
    <mergeCell ref="D31:F31"/>
    <mergeCell ref="G31:I31"/>
    <mergeCell ref="J31:L31"/>
    <mergeCell ref="M31:O31"/>
    <mergeCell ref="P31:R31"/>
    <mergeCell ref="P29:R29"/>
    <mergeCell ref="A30:C30"/>
    <mergeCell ref="D30:F30"/>
    <mergeCell ref="G30:I30"/>
    <mergeCell ref="J30:L30"/>
    <mergeCell ref="M30:O30"/>
    <mergeCell ref="P30:R30"/>
    <mergeCell ref="D22:H22"/>
    <mergeCell ref="I22:M22"/>
    <mergeCell ref="D29:F29"/>
    <mergeCell ref="G29:I29"/>
    <mergeCell ref="J29:L29"/>
    <mergeCell ref="M29:O29"/>
    <mergeCell ref="D19:H19"/>
    <mergeCell ref="I19:M19"/>
    <mergeCell ref="D20:H20"/>
    <mergeCell ref="I20:M20"/>
    <mergeCell ref="D21:H21"/>
    <mergeCell ref="I21:M21"/>
    <mergeCell ref="N10:O10"/>
    <mergeCell ref="P10:Q10"/>
    <mergeCell ref="R10:S10"/>
    <mergeCell ref="D17:H17"/>
    <mergeCell ref="I17:M17"/>
    <mergeCell ref="D18:H18"/>
    <mergeCell ref="I18:M18"/>
    <mergeCell ref="A10:C10"/>
    <mergeCell ref="D10:E10"/>
    <mergeCell ref="F10:G10"/>
    <mergeCell ref="H10:I10"/>
    <mergeCell ref="J10:K10"/>
    <mergeCell ref="L10:M10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A4:C5"/>
    <mergeCell ref="D4:Q4"/>
    <mergeCell ref="R4:S5"/>
    <mergeCell ref="D5:E5"/>
    <mergeCell ref="F5:G5"/>
    <mergeCell ref="H5:I5"/>
    <mergeCell ref="J5:K5"/>
    <mergeCell ref="L5:M5"/>
    <mergeCell ref="N5:O5"/>
    <mergeCell ref="P5:Q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&amp;C- 74 -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zoomScale="110" zoomScaleNormal="100" zoomScaleSheetLayoutView="110" workbookViewId="0">
      <selection activeCell="A85" sqref="A85:CE96"/>
    </sheetView>
  </sheetViews>
  <sheetFormatPr defaultRowHeight="12"/>
  <cols>
    <col min="1" max="1" width="15.5" style="151" customWidth="1"/>
    <col min="2" max="2" width="6.125" style="151" customWidth="1"/>
    <col min="3" max="7" width="13.375" style="151" customWidth="1"/>
    <col min="8" max="8" width="9" style="151" bestFit="1" customWidth="1"/>
    <col min="9" max="9" width="9" style="151" customWidth="1"/>
    <col min="10" max="16384" width="9" style="151"/>
  </cols>
  <sheetData>
    <row r="1" spans="1:8" ht="20.25" customHeight="1">
      <c r="C1" s="152"/>
      <c r="D1" s="152"/>
      <c r="E1" s="152"/>
      <c r="F1" s="152"/>
      <c r="G1" s="153"/>
      <c r="H1" s="154"/>
    </row>
    <row r="2" spans="1:8" ht="22.5" customHeight="1">
      <c r="A2" s="155" t="s">
        <v>180</v>
      </c>
      <c r="B2" s="155"/>
      <c r="C2" s="152"/>
      <c r="D2" s="152"/>
      <c r="E2" s="152"/>
      <c r="F2" s="152"/>
      <c r="G2" s="156" t="s">
        <v>181</v>
      </c>
      <c r="H2" s="154"/>
    </row>
    <row r="3" spans="1:8" ht="1.5" customHeight="1" thickBot="1">
      <c r="A3" s="155"/>
      <c r="B3" s="155"/>
      <c r="C3" s="152"/>
      <c r="D3" s="152"/>
      <c r="E3" s="152"/>
      <c r="F3" s="152"/>
      <c r="G3" s="156"/>
      <c r="H3" s="154"/>
    </row>
    <row r="4" spans="1:8" ht="29.25" customHeight="1">
      <c r="A4" s="306" t="s">
        <v>182</v>
      </c>
      <c r="B4" s="307"/>
      <c r="C4" s="159" t="s">
        <v>183</v>
      </c>
      <c r="D4" s="160" t="s">
        <v>184</v>
      </c>
      <c r="E4" s="160" t="s">
        <v>185</v>
      </c>
      <c r="F4" s="160" t="s">
        <v>186</v>
      </c>
      <c r="G4" s="224" t="s">
        <v>187</v>
      </c>
    </row>
    <row r="5" spans="1:8" ht="18" customHeight="1">
      <c r="A5" s="308" t="s">
        <v>188</v>
      </c>
      <c r="B5" s="309" t="s">
        <v>28</v>
      </c>
      <c r="C5" s="310">
        <v>119</v>
      </c>
      <c r="D5" s="311">
        <v>121</v>
      </c>
      <c r="E5" s="311">
        <v>121</v>
      </c>
      <c r="F5" s="311">
        <v>125</v>
      </c>
      <c r="G5" s="312">
        <v>130</v>
      </c>
    </row>
    <row r="6" spans="1:8" ht="18" customHeight="1">
      <c r="A6" s="313" t="s">
        <v>189</v>
      </c>
      <c r="B6" s="314" t="s">
        <v>190</v>
      </c>
      <c r="C6" s="315">
        <v>31</v>
      </c>
      <c r="D6" s="316">
        <v>35</v>
      </c>
      <c r="E6" s="316">
        <v>34</v>
      </c>
      <c r="F6" s="316">
        <v>30</v>
      </c>
      <c r="G6" s="317">
        <v>33</v>
      </c>
    </row>
    <row r="7" spans="1:8" ht="18" customHeight="1">
      <c r="A7" s="318"/>
      <c r="B7" s="314" t="s">
        <v>191</v>
      </c>
      <c r="C7" s="319">
        <v>35</v>
      </c>
      <c r="D7" s="320">
        <v>34</v>
      </c>
      <c r="E7" s="320">
        <v>30</v>
      </c>
      <c r="F7" s="320">
        <v>34</v>
      </c>
      <c r="G7" s="321">
        <v>33</v>
      </c>
    </row>
    <row r="8" spans="1:8" ht="18" customHeight="1">
      <c r="A8" s="318"/>
      <c r="B8" s="314" t="s">
        <v>192</v>
      </c>
      <c r="C8" s="319">
        <v>32</v>
      </c>
      <c r="D8" s="320">
        <v>28</v>
      </c>
      <c r="E8" s="320">
        <v>32</v>
      </c>
      <c r="F8" s="320">
        <v>31</v>
      </c>
      <c r="G8" s="321">
        <v>33</v>
      </c>
    </row>
    <row r="9" spans="1:8" ht="18" customHeight="1">
      <c r="A9" s="318"/>
      <c r="B9" s="314" t="s">
        <v>193</v>
      </c>
      <c r="C9" s="319">
        <v>12</v>
      </c>
      <c r="D9" s="320">
        <v>16</v>
      </c>
      <c r="E9" s="320">
        <v>15</v>
      </c>
      <c r="F9" s="320">
        <v>17</v>
      </c>
      <c r="G9" s="321">
        <v>22</v>
      </c>
    </row>
    <row r="10" spans="1:8" ht="18" customHeight="1">
      <c r="A10" s="322"/>
      <c r="B10" s="323" t="s">
        <v>194</v>
      </c>
      <c r="C10" s="324">
        <v>9</v>
      </c>
      <c r="D10" s="325">
        <v>8</v>
      </c>
      <c r="E10" s="325">
        <v>10</v>
      </c>
      <c r="F10" s="325">
        <v>13</v>
      </c>
      <c r="G10" s="326">
        <v>9</v>
      </c>
    </row>
    <row r="11" spans="1:8" ht="18" customHeight="1">
      <c r="A11" s="308" t="s">
        <v>195</v>
      </c>
      <c r="B11" s="309" t="s">
        <v>28</v>
      </c>
      <c r="C11" s="310">
        <v>197</v>
      </c>
      <c r="D11" s="311">
        <v>203</v>
      </c>
      <c r="E11" s="311">
        <v>205</v>
      </c>
      <c r="F11" s="311">
        <v>187</v>
      </c>
      <c r="G11" s="312">
        <v>187</v>
      </c>
    </row>
    <row r="12" spans="1:8" ht="18" customHeight="1">
      <c r="A12" s="313" t="s">
        <v>196</v>
      </c>
      <c r="B12" s="314" t="s">
        <v>190</v>
      </c>
      <c r="C12" s="315">
        <v>54</v>
      </c>
      <c r="D12" s="316">
        <v>60</v>
      </c>
      <c r="E12" s="316">
        <v>59</v>
      </c>
      <c r="F12" s="316">
        <v>57</v>
      </c>
      <c r="G12" s="317">
        <v>58</v>
      </c>
    </row>
    <row r="13" spans="1:8" ht="18" customHeight="1">
      <c r="A13" s="318"/>
      <c r="B13" s="314" t="s">
        <v>191</v>
      </c>
      <c r="C13" s="319">
        <v>54</v>
      </c>
      <c r="D13" s="320">
        <v>57</v>
      </c>
      <c r="E13" s="320">
        <v>54</v>
      </c>
      <c r="F13" s="320">
        <v>58</v>
      </c>
      <c r="G13" s="321">
        <v>44</v>
      </c>
    </row>
    <row r="14" spans="1:8" ht="18" customHeight="1">
      <c r="A14" s="318"/>
      <c r="B14" s="314" t="s">
        <v>192</v>
      </c>
      <c r="C14" s="319">
        <v>53</v>
      </c>
      <c r="D14" s="320">
        <v>48</v>
      </c>
      <c r="E14" s="320">
        <v>57</v>
      </c>
      <c r="F14" s="320">
        <v>37</v>
      </c>
      <c r="G14" s="321">
        <v>45</v>
      </c>
    </row>
    <row r="15" spans="1:8" ht="18" customHeight="1">
      <c r="A15" s="318"/>
      <c r="B15" s="314" t="s">
        <v>193</v>
      </c>
      <c r="C15" s="319">
        <v>19</v>
      </c>
      <c r="D15" s="320">
        <v>24</v>
      </c>
      <c r="E15" s="320">
        <v>22</v>
      </c>
      <c r="F15" s="320">
        <v>23</v>
      </c>
      <c r="G15" s="321">
        <v>20</v>
      </c>
    </row>
    <row r="16" spans="1:8" ht="18" customHeight="1">
      <c r="A16" s="318"/>
      <c r="B16" s="314" t="s">
        <v>194</v>
      </c>
      <c r="C16" s="319">
        <v>14</v>
      </c>
      <c r="D16" s="320">
        <v>11</v>
      </c>
      <c r="E16" s="320">
        <v>13</v>
      </c>
      <c r="F16" s="320">
        <v>11</v>
      </c>
      <c r="G16" s="321">
        <v>15</v>
      </c>
    </row>
    <row r="17" spans="1:7" ht="18" customHeight="1">
      <c r="A17" s="322"/>
      <c r="B17" s="323" t="s">
        <v>197</v>
      </c>
      <c r="C17" s="324">
        <v>3</v>
      </c>
      <c r="D17" s="325">
        <v>3</v>
      </c>
      <c r="E17" s="325">
        <v>0</v>
      </c>
      <c r="F17" s="325">
        <v>1</v>
      </c>
      <c r="G17" s="326">
        <v>5</v>
      </c>
    </row>
    <row r="18" spans="1:7" ht="18" customHeight="1">
      <c r="A18" s="308" t="s">
        <v>198</v>
      </c>
      <c r="B18" s="309" t="s">
        <v>28</v>
      </c>
      <c r="C18" s="310">
        <v>133</v>
      </c>
      <c r="D18" s="311">
        <v>138</v>
      </c>
      <c r="E18" s="311">
        <v>132</v>
      </c>
      <c r="F18" s="311">
        <v>132</v>
      </c>
      <c r="G18" s="312">
        <v>124</v>
      </c>
    </row>
    <row r="19" spans="1:7" ht="18" customHeight="1">
      <c r="A19" s="313" t="s">
        <v>199</v>
      </c>
      <c r="B19" s="314" t="s">
        <v>190</v>
      </c>
      <c r="C19" s="315">
        <v>34</v>
      </c>
      <c r="D19" s="316">
        <v>34</v>
      </c>
      <c r="E19" s="316">
        <v>31</v>
      </c>
      <c r="F19" s="316">
        <v>33</v>
      </c>
      <c r="G19" s="317">
        <v>31</v>
      </c>
    </row>
    <row r="20" spans="1:7" ht="18" customHeight="1">
      <c r="A20" s="318"/>
      <c r="B20" s="314" t="s">
        <v>191</v>
      </c>
      <c r="C20" s="319">
        <v>32</v>
      </c>
      <c r="D20" s="320">
        <v>32</v>
      </c>
      <c r="E20" s="320">
        <v>34</v>
      </c>
      <c r="F20" s="320">
        <v>34</v>
      </c>
      <c r="G20" s="321">
        <v>31</v>
      </c>
    </row>
    <row r="21" spans="1:7" ht="18" customHeight="1">
      <c r="A21" s="318"/>
      <c r="B21" s="314" t="s">
        <v>192</v>
      </c>
      <c r="C21" s="319">
        <v>29</v>
      </c>
      <c r="D21" s="320">
        <v>32</v>
      </c>
      <c r="E21" s="320">
        <v>33</v>
      </c>
      <c r="F21" s="320">
        <v>31</v>
      </c>
      <c r="G21" s="321">
        <v>31</v>
      </c>
    </row>
    <row r="22" spans="1:7" ht="18" customHeight="1">
      <c r="A22" s="318"/>
      <c r="B22" s="314" t="s">
        <v>193</v>
      </c>
      <c r="C22" s="319">
        <v>23</v>
      </c>
      <c r="D22" s="320">
        <v>23</v>
      </c>
      <c r="E22" s="320">
        <v>20</v>
      </c>
      <c r="F22" s="320">
        <v>22</v>
      </c>
      <c r="G22" s="321">
        <v>22</v>
      </c>
    </row>
    <row r="23" spans="1:7" ht="18" customHeight="1">
      <c r="A23" s="322"/>
      <c r="B23" s="323" t="s">
        <v>194</v>
      </c>
      <c r="C23" s="324">
        <v>15</v>
      </c>
      <c r="D23" s="325">
        <v>17</v>
      </c>
      <c r="E23" s="325">
        <v>14</v>
      </c>
      <c r="F23" s="325">
        <v>12</v>
      </c>
      <c r="G23" s="326">
        <v>9</v>
      </c>
    </row>
    <row r="24" spans="1:7" ht="18" customHeight="1">
      <c r="A24" s="308" t="s">
        <v>200</v>
      </c>
      <c r="B24" s="309" t="s">
        <v>28</v>
      </c>
      <c r="C24" s="310">
        <v>182</v>
      </c>
      <c r="D24" s="311">
        <v>167</v>
      </c>
      <c r="E24" s="311">
        <v>169</v>
      </c>
      <c r="F24" s="311">
        <v>185</v>
      </c>
      <c r="G24" s="312">
        <v>188</v>
      </c>
    </row>
    <row r="25" spans="1:7" ht="18" customHeight="1">
      <c r="A25" s="313" t="s">
        <v>201</v>
      </c>
      <c r="B25" s="314" t="s">
        <v>190</v>
      </c>
      <c r="C25" s="315">
        <v>58</v>
      </c>
      <c r="D25" s="316">
        <v>57</v>
      </c>
      <c r="E25" s="316">
        <v>40</v>
      </c>
      <c r="F25" s="316">
        <v>44</v>
      </c>
      <c r="G25" s="317">
        <v>59</v>
      </c>
    </row>
    <row r="26" spans="1:7" ht="18" customHeight="1">
      <c r="A26" s="318"/>
      <c r="B26" s="314" t="s">
        <v>191</v>
      </c>
      <c r="C26" s="319">
        <v>56</v>
      </c>
      <c r="D26" s="320">
        <v>42</v>
      </c>
      <c r="E26" s="320">
        <v>40</v>
      </c>
      <c r="F26" s="320">
        <v>57</v>
      </c>
      <c r="G26" s="321">
        <v>45</v>
      </c>
    </row>
    <row r="27" spans="1:7" ht="18" customHeight="1">
      <c r="A27" s="318"/>
      <c r="B27" s="314" t="s">
        <v>192</v>
      </c>
      <c r="C27" s="319">
        <v>36</v>
      </c>
      <c r="D27" s="320">
        <v>31</v>
      </c>
      <c r="E27" s="320">
        <v>53</v>
      </c>
      <c r="F27" s="320">
        <v>42</v>
      </c>
      <c r="G27" s="321">
        <v>39</v>
      </c>
    </row>
    <row r="28" spans="1:7" ht="18" customHeight="1">
      <c r="A28" s="318"/>
      <c r="B28" s="314" t="s">
        <v>193</v>
      </c>
      <c r="C28" s="319">
        <v>16</v>
      </c>
      <c r="D28" s="320">
        <v>18</v>
      </c>
      <c r="E28" s="320">
        <v>20</v>
      </c>
      <c r="F28" s="320">
        <v>22</v>
      </c>
      <c r="G28" s="321">
        <v>23</v>
      </c>
    </row>
    <row r="29" spans="1:7" ht="18" customHeight="1">
      <c r="A29" s="318"/>
      <c r="B29" s="314" t="s">
        <v>194</v>
      </c>
      <c r="C29" s="319">
        <v>15</v>
      </c>
      <c r="D29" s="320">
        <v>16</v>
      </c>
      <c r="E29" s="320">
        <v>15</v>
      </c>
      <c r="F29" s="320">
        <v>18</v>
      </c>
      <c r="G29" s="321">
        <v>17</v>
      </c>
    </row>
    <row r="30" spans="1:7" ht="18" customHeight="1">
      <c r="A30" s="322"/>
      <c r="B30" s="323" t="s">
        <v>197</v>
      </c>
      <c r="C30" s="324">
        <v>1</v>
      </c>
      <c r="D30" s="325">
        <v>3</v>
      </c>
      <c r="E30" s="325">
        <v>1</v>
      </c>
      <c r="F30" s="325">
        <v>2</v>
      </c>
      <c r="G30" s="326">
        <v>5</v>
      </c>
    </row>
    <row r="31" spans="1:7" ht="18" customHeight="1">
      <c r="A31" s="308" t="s">
        <v>202</v>
      </c>
      <c r="B31" s="309" t="s">
        <v>28</v>
      </c>
      <c r="C31" s="310">
        <v>124</v>
      </c>
      <c r="D31" s="311">
        <v>128</v>
      </c>
      <c r="E31" s="311">
        <v>136</v>
      </c>
      <c r="F31" s="311">
        <v>182</v>
      </c>
      <c r="G31" s="312">
        <v>228</v>
      </c>
    </row>
    <row r="32" spans="1:7" ht="18" customHeight="1">
      <c r="A32" s="313" t="s">
        <v>203</v>
      </c>
      <c r="B32" s="314" t="s">
        <v>190</v>
      </c>
      <c r="C32" s="315">
        <v>28</v>
      </c>
      <c r="D32" s="316">
        <v>33</v>
      </c>
      <c r="E32" s="316">
        <v>32</v>
      </c>
      <c r="F32" s="316">
        <v>31</v>
      </c>
      <c r="G32" s="317">
        <v>52</v>
      </c>
    </row>
    <row r="33" spans="1:7" ht="18" customHeight="1">
      <c r="A33" s="318"/>
      <c r="B33" s="314" t="s">
        <v>191</v>
      </c>
      <c r="C33" s="319">
        <v>33</v>
      </c>
      <c r="D33" s="320">
        <v>30</v>
      </c>
      <c r="E33" s="320">
        <v>30</v>
      </c>
      <c r="F33" s="320">
        <v>44</v>
      </c>
      <c r="G33" s="321">
        <v>57</v>
      </c>
    </row>
    <row r="34" spans="1:7" ht="18" customHeight="1">
      <c r="A34" s="318"/>
      <c r="B34" s="314" t="s">
        <v>192</v>
      </c>
      <c r="C34" s="319">
        <v>30</v>
      </c>
      <c r="D34" s="320">
        <v>32</v>
      </c>
      <c r="E34" s="320">
        <v>43</v>
      </c>
      <c r="F34" s="320">
        <v>54</v>
      </c>
      <c r="G34" s="321">
        <v>56</v>
      </c>
    </row>
    <row r="35" spans="1:7" ht="18" customHeight="1">
      <c r="A35" s="318"/>
      <c r="B35" s="314" t="s">
        <v>193</v>
      </c>
      <c r="C35" s="319">
        <v>15</v>
      </c>
      <c r="D35" s="320">
        <v>16</v>
      </c>
      <c r="E35" s="320">
        <v>16</v>
      </c>
      <c r="F35" s="320">
        <v>31</v>
      </c>
      <c r="G35" s="321">
        <v>35</v>
      </c>
    </row>
    <row r="36" spans="1:7" ht="18" customHeight="1">
      <c r="A36" s="318"/>
      <c r="B36" s="314" t="s">
        <v>194</v>
      </c>
      <c r="C36" s="319">
        <v>15</v>
      </c>
      <c r="D36" s="320">
        <v>14</v>
      </c>
      <c r="E36" s="320">
        <v>13</v>
      </c>
      <c r="F36" s="320">
        <v>20</v>
      </c>
      <c r="G36" s="321">
        <v>26</v>
      </c>
    </row>
    <row r="37" spans="1:7" ht="18" customHeight="1">
      <c r="A37" s="322"/>
      <c r="B37" s="323" t="s">
        <v>197</v>
      </c>
      <c r="C37" s="324">
        <v>3</v>
      </c>
      <c r="D37" s="325">
        <v>3</v>
      </c>
      <c r="E37" s="325">
        <v>2</v>
      </c>
      <c r="F37" s="325">
        <v>2</v>
      </c>
      <c r="G37" s="326">
        <v>2</v>
      </c>
    </row>
    <row r="38" spans="1:7" ht="18" customHeight="1">
      <c r="A38" s="308" t="s">
        <v>204</v>
      </c>
      <c r="B38" s="309" t="s">
        <v>28</v>
      </c>
      <c r="C38" s="310">
        <v>97</v>
      </c>
      <c r="D38" s="311">
        <v>103</v>
      </c>
      <c r="E38" s="311">
        <v>109</v>
      </c>
      <c r="F38" s="311">
        <v>114</v>
      </c>
      <c r="G38" s="312">
        <v>115</v>
      </c>
    </row>
    <row r="39" spans="1:7" ht="18" customHeight="1">
      <c r="A39" s="313" t="s">
        <v>205</v>
      </c>
      <c r="B39" s="314" t="s">
        <v>190</v>
      </c>
      <c r="C39" s="315">
        <v>27</v>
      </c>
      <c r="D39" s="316">
        <v>24</v>
      </c>
      <c r="E39" s="316">
        <v>20</v>
      </c>
      <c r="F39" s="316">
        <v>29</v>
      </c>
      <c r="G39" s="317">
        <v>23</v>
      </c>
    </row>
    <row r="40" spans="1:7" ht="18" customHeight="1">
      <c r="A40" s="318"/>
      <c r="B40" s="314" t="s">
        <v>191</v>
      </c>
      <c r="C40" s="319">
        <v>23</v>
      </c>
      <c r="D40" s="320">
        <v>19</v>
      </c>
      <c r="E40" s="320">
        <v>30</v>
      </c>
      <c r="F40" s="320">
        <v>24</v>
      </c>
      <c r="G40" s="321">
        <v>30</v>
      </c>
    </row>
    <row r="41" spans="1:7" ht="18" customHeight="1">
      <c r="A41" s="318"/>
      <c r="B41" s="314" t="s">
        <v>192</v>
      </c>
      <c r="C41" s="319">
        <v>18</v>
      </c>
      <c r="D41" s="320">
        <v>30</v>
      </c>
      <c r="E41" s="320">
        <v>28</v>
      </c>
      <c r="F41" s="320">
        <v>32</v>
      </c>
      <c r="G41" s="321">
        <v>30</v>
      </c>
    </row>
    <row r="42" spans="1:7" ht="18" customHeight="1">
      <c r="A42" s="318"/>
      <c r="B42" s="314" t="s">
        <v>193</v>
      </c>
      <c r="C42" s="319">
        <v>15</v>
      </c>
      <c r="D42" s="320">
        <v>16</v>
      </c>
      <c r="E42" s="320">
        <v>16</v>
      </c>
      <c r="F42" s="320">
        <v>14</v>
      </c>
      <c r="G42" s="321">
        <v>17</v>
      </c>
    </row>
    <row r="43" spans="1:7" ht="18" customHeight="1">
      <c r="A43" s="318"/>
      <c r="B43" s="314" t="s">
        <v>194</v>
      </c>
      <c r="C43" s="319">
        <v>11</v>
      </c>
      <c r="D43" s="320">
        <v>12</v>
      </c>
      <c r="E43" s="320">
        <v>12</v>
      </c>
      <c r="F43" s="320">
        <v>12</v>
      </c>
      <c r="G43" s="321">
        <v>11</v>
      </c>
    </row>
    <row r="44" spans="1:7" ht="18" customHeight="1" thickBot="1">
      <c r="A44" s="327"/>
      <c r="B44" s="328" t="s">
        <v>197</v>
      </c>
      <c r="C44" s="329">
        <v>3</v>
      </c>
      <c r="D44" s="330">
        <v>2</v>
      </c>
      <c r="E44" s="330">
        <v>3</v>
      </c>
      <c r="F44" s="330">
        <v>3</v>
      </c>
      <c r="G44" s="331">
        <v>4</v>
      </c>
    </row>
    <row r="45" spans="1:7" ht="3.75" customHeight="1">
      <c r="A45" s="154"/>
      <c r="B45" s="44"/>
      <c r="C45" s="332"/>
      <c r="D45" s="332"/>
      <c r="E45" s="332"/>
      <c r="F45" s="332"/>
      <c r="G45" s="332"/>
    </row>
    <row r="46" spans="1:7" ht="20.25" customHeight="1">
      <c r="A46" s="183"/>
      <c r="B46" s="183"/>
      <c r="C46" s="153"/>
      <c r="D46" s="153"/>
      <c r="E46" s="153"/>
      <c r="F46" s="153"/>
      <c r="G46" s="184" t="s">
        <v>206</v>
      </c>
    </row>
    <row r="47" spans="1:7" ht="29.25" customHeight="1">
      <c r="A47" s="154"/>
      <c r="B47" s="154"/>
      <c r="C47" s="154"/>
      <c r="D47" s="154"/>
      <c r="E47" s="154"/>
    </row>
  </sheetData>
  <phoneticPr fontId="3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>
    <oddFooter>&amp;C- 75 -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P.67</vt:lpstr>
      <vt:lpstr>P.68</vt:lpstr>
      <vt:lpstr>P.69</vt:lpstr>
      <vt:lpstr>P.70</vt:lpstr>
      <vt:lpstr>P.71</vt:lpstr>
      <vt:lpstr>P.72</vt:lpstr>
      <vt:lpstr>P.73</vt:lpstr>
      <vt:lpstr>P.74</vt:lpstr>
      <vt:lpstr>P.75</vt:lpstr>
      <vt:lpstr>P.76</vt:lpstr>
      <vt:lpstr>P.77</vt:lpstr>
      <vt:lpstr>P.78</vt:lpstr>
      <vt:lpstr>P.79</vt:lpstr>
      <vt:lpstr>P.80</vt:lpstr>
      <vt:lpstr>P.67!Print_Area</vt:lpstr>
      <vt:lpstr>P.68!Print_Area</vt:lpstr>
      <vt:lpstr>P.69!Print_Area</vt:lpstr>
      <vt:lpstr>P.70!Print_Area</vt:lpstr>
      <vt:lpstr>P.71!Print_Area</vt:lpstr>
      <vt:lpstr>P.73!Print_Area</vt:lpstr>
      <vt:lpstr>P.75!Print_Area</vt:lpstr>
      <vt:lpstr>P.78!Print_Area</vt:lpstr>
      <vt:lpstr>P.79!Print_Area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951</dc:creator>
  <cp:lastModifiedBy>951</cp:lastModifiedBy>
  <dcterms:created xsi:type="dcterms:W3CDTF">2019-01-25T06:32:47Z</dcterms:created>
  <dcterms:modified xsi:type="dcterms:W3CDTF">2019-01-25T06:52:24Z</dcterms:modified>
</cp:coreProperties>
</file>