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80" yWindow="855" windowWidth="20460" windowHeight="9120"/>
  </bookViews>
  <sheets>
    <sheet name="P.44" sheetId="1" r:id="rId1"/>
    <sheet name="P.45" sheetId="2" r:id="rId2"/>
    <sheet name="P.46" sheetId="3" r:id="rId3"/>
    <sheet name="P.47" sheetId="4" r:id="rId4"/>
    <sheet name="P.48" sheetId="5" r:id="rId5"/>
    <sheet name="P.49" sheetId="6" r:id="rId6"/>
    <sheet name="P.50" sheetId="7" r:id="rId7"/>
    <sheet name="P.51" sheetId="8" r:id="rId8"/>
  </sheets>
  <definedNames>
    <definedName name="_xlnm.Print_Area" localSheetId="0">P.44!$A$1:$CB$88</definedName>
    <definedName name="_xlnm.Print_Area" localSheetId="1">P.45!$A$1:$U$24</definedName>
    <definedName name="_xlnm.Print_Area" localSheetId="2">P.46!$A$1:$AB$43</definedName>
    <definedName name="_xlnm.Print_Area" localSheetId="3">P.47!$A$1:$P$27</definedName>
    <definedName name="_xlnm.Print_Area" localSheetId="4">P.48!$A$1:$G$40</definedName>
    <definedName name="_xlnm.Print_Area" localSheetId="5">P.49!$A$1:$Q$41</definedName>
    <definedName name="_xlnm.Print_Area" localSheetId="6">P.50!$A$1:$G$23</definedName>
    <definedName name="_xlnm.Print_Area" localSheetId="7">P.51!$A$1:$P$29</definedName>
  </definedNames>
  <calcPr calcId="125725" calcMode="manual"/>
</workbook>
</file>

<file path=xl/calcChain.xml><?xml version="1.0" encoding="utf-8"?>
<calcChain xmlns="http://schemas.openxmlformats.org/spreadsheetml/2006/main">
  <c r="O27" i="8"/>
  <c r="N27"/>
  <c r="F27"/>
  <c r="E27"/>
  <c r="P26"/>
  <c r="P27" s="1"/>
  <c r="O26"/>
  <c r="N26"/>
  <c r="M26"/>
  <c r="L26"/>
  <c r="L27" s="1"/>
  <c r="K26"/>
  <c r="K27" s="1"/>
  <c r="J26"/>
  <c r="J27" s="1"/>
  <c r="I26"/>
  <c r="I27" s="1"/>
  <c r="H26"/>
  <c r="G26"/>
  <c r="F26"/>
  <c r="E26"/>
  <c r="D26"/>
  <c r="M27" s="1"/>
  <c r="P11"/>
  <c r="O11"/>
  <c r="H11"/>
  <c r="P10"/>
  <c r="O10"/>
  <c r="N10"/>
  <c r="N11" s="1"/>
  <c r="M10"/>
  <c r="M11" s="1"/>
  <c r="L10"/>
  <c r="L11" s="1"/>
  <c r="K10"/>
  <c r="K11" s="1"/>
  <c r="J10"/>
  <c r="J11" s="1"/>
  <c r="I10"/>
  <c r="H10"/>
  <c r="G10"/>
  <c r="F10"/>
  <c r="F11" s="1"/>
  <c r="E10"/>
  <c r="E11" s="1"/>
  <c r="D10"/>
  <c r="G11" s="1"/>
  <c r="L24" i="6"/>
  <c r="K24"/>
  <c r="J24"/>
  <c r="D24"/>
  <c r="Q23"/>
  <c r="Q24" s="1"/>
  <c r="P23"/>
  <c r="P24" s="1"/>
  <c r="O23"/>
  <c r="O24" s="1"/>
  <c r="N23"/>
  <c r="N24" s="1"/>
  <c r="M23"/>
  <c r="M24" s="1"/>
  <c r="L23"/>
  <c r="K23"/>
  <c r="J23"/>
  <c r="I23"/>
  <c r="I24" s="1"/>
  <c r="H23"/>
  <c r="H24" s="1"/>
  <c r="G23"/>
  <c r="G24" s="1"/>
  <c r="F23"/>
  <c r="F24" s="1"/>
  <c r="E23"/>
  <c r="E24" s="1"/>
  <c r="D23"/>
  <c r="N11"/>
  <c r="M11"/>
  <c r="F11"/>
  <c r="E11"/>
  <c r="P10"/>
  <c r="P11" s="1"/>
  <c r="O10"/>
  <c r="N10"/>
  <c r="M10"/>
  <c r="L10"/>
  <c r="L11" s="1"/>
  <c r="K10"/>
  <c r="K11" s="1"/>
  <c r="J10"/>
  <c r="J11" s="1"/>
  <c r="I10"/>
  <c r="I11" s="1"/>
  <c r="H10"/>
  <c r="H11" s="1"/>
  <c r="G10"/>
  <c r="F10"/>
  <c r="E10"/>
  <c r="D10"/>
  <c r="D11" s="1"/>
  <c r="F5" i="5"/>
  <c r="K24" i="4"/>
  <c r="K25" s="1"/>
  <c r="J24"/>
  <c r="J25" s="1"/>
  <c r="I24"/>
  <c r="I25" s="1"/>
  <c r="H24"/>
  <c r="H25" s="1"/>
  <c r="G24"/>
  <c r="G25" s="1"/>
  <c r="F24"/>
  <c r="F25" s="1"/>
  <c r="E24"/>
  <c r="E25" s="1"/>
  <c r="D24"/>
  <c r="D25" s="1"/>
  <c r="D22"/>
  <c r="K11"/>
  <c r="J11"/>
  <c r="I11"/>
  <c r="P10"/>
  <c r="P11" s="1"/>
  <c r="O10"/>
  <c r="O11" s="1"/>
  <c r="N10"/>
  <c r="N11" s="1"/>
  <c r="M10"/>
  <c r="M11" s="1"/>
  <c r="L10"/>
  <c r="L11" s="1"/>
  <c r="K10"/>
  <c r="J10"/>
  <c r="I10"/>
  <c r="H10"/>
  <c r="H11" s="1"/>
  <c r="G10"/>
  <c r="G11" s="1"/>
  <c r="F10"/>
  <c r="F11" s="1"/>
  <c r="E10"/>
  <c r="E11" s="1"/>
  <c r="D10"/>
  <c r="D11" s="1"/>
  <c r="D8"/>
  <c r="Y40" i="3"/>
  <c r="X40"/>
  <c r="V40"/>
  <c r="T40"/>
  <c r="S40"/>
  <c r="Q40"/>
  <c r="P40"/>
  <c r="N40"/>
  <c r="L40"/>
  <c r="K40"/>
  <c r="I40"/>
  <c r="G38"/>
  <c r="G40" s="1"/>
  <c r="AA24"/>
  <c r="AA25" s="1"/>
  <c r="Y24"/>
  <c r="X24"/>
  <c r="V24"/>
  <c r="T24"/>
  <c r="S24"/>
  <c r="S25" s="1"/>
  <c r="Q24"/>
  <c r="Q25" s="1"/>
  <c r="P24"/>
  <c r="N24"/>
  <c r="N25" s="1"/>
  <c r="L24"/>
  <c r="K24"/>
  <c r="I24"/>
  <c r="G22"/>
  <c r="G24" s="1"/>
  <c r="BP82" i="1"/>
  <c r="BG82"/>
  <c r="AX82"/>
  <c r="AO82"/>
  <c r="AF82"/>
  <c r="W82"/>
  <c r="N82"/>
  <c r="K41" i="3" l="1"/>
  <c r="X41"/>
  <c r="Q41"/>
  <c r="S41"/>
  <c r="T41"/>
  <c r="G41"/>
  <c r="V41"/>
  <c r="I41"/>
  <c r="P41"/>
  <c r="N41"/>
  <c r="V25"/>
  <c r="P25"/>
  <c r="X25"/>
  <c r="K25"/>
  <c r="G25"/>
  <c r="Y25"/>
  <c r="L25"/>
  <c r="I25"/>
  <c r="T25"/>
  <c r="L41"/>
  <c r="Y41"/>
  <c r="G11" i="6"/>
  <c r="O11"/>
  <c r="I11" i="8"/>
  <c r="H27"/>
  <c r="D27"/>
  <c r="D11"/>
</calcChain>
</file>

<file path=xl/sharedStrings.xml><?xml version="1.0" encoding="utf-8"?>
<sst xmlns="http://schemas.openxmlformats.org/spreadsheetml/2006/main" count="423" uniqueCount="195">
  <si>
    <t>４　保　安</t>
    <rPh sb="2" eb="3">
      <t>タモツ</t>
    </rPh>
    <rPh sb="4" eb="5">
      <t>アン</t>
    </rPh>
    <phoneticPr fontId="3"/>
  </si>
  <si>
    <t>(1)　犯罪（刑法犯）の発生状況</t>
    <rPh sb="4" eb="6">
      <t>ハンザイ</t>
    </rPh>
    <rPh sb="7" eb="10">
      <t>ケイホウハン</t>
    </rPh>
    <rPh sb="12" eb="14">
      <t>ハッセイ</t>
    </rPh>
    <rPh sb="14" eb="16">
      <t>ジョウキョウ</t>
    </rPh>
    <phoneticPr fontId="3"/>
  </si>
  <si>
    <t>単位：件</t>
    <rPh sb="0" eb="2">
      <t>タンイ</t>
    </rPh>
    <rPh sb="3" eb="4">
      <t>ケン</t>
    </rPh>
    <phoneticPr fontId="3"/>
  </si>
  <si>
    <t>総　数</t>
    <rPh sb="0" eb="1">
      <t>ソウ</t>
    </rPh>
    <rPh sb="2" eb="3">
      <t>スウ</t>
    </rPh>
    <phoneticPr fontId="3"/>
  </si>
  <si>
    <t>凶悪犯</t>
    <rPh sb="0" eb="3">
      <t>キョウアクハン</t>
    </rPh>
    <phoneticPr fontId="3"/>
  </si>
  <si>
    <t>粗暴犯</t>
    <rPh sb="0" eb="3">
      <t>ソボウハン</t>
    </rPh>
    <phoneticPr fontId="3"/>
  </si>
  <si>
    <t>窃盗犯</t>
    <rPh sb="0" eb="3">
      <t>セットウハン</t>
    </rPh>
    <phoneticPr fontId="3"/>
  </si>
  <si>
    <t>知能犯</t>
    <rPh sb="0" eb="3">
      <t>チノウハン</t>
    </rPh>
    <phoneticPr fontId="3"/>
  </si>
  <si>
    <t>風俗犯</t>
    <rPh sb="0" eb="3">
      <t>フウゾクハン</t>
    </rPh>
    <phoneticPr fontId="3"/>
  </si>
  <si>
    <t>その他</t>
    <rPh sb="2" eb="3">
      <t>タ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</si>
  <si>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</si>
  <si>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</si>
  <si>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資料：安心安全課（愛知警察署）</t>
    <rPh sb="0" eb="2">
      <t>シリョウ</t>
    </rPh>
    <rPh sb="3" eb="5">
      <t>アンシン</t>
    </rPh>
    <rPh sb="5" eb="8">
      <t>アンゼンカ</t>
    </rPh>
    <rPh sb="9" eb="11">
      <t>アイチ</t>
    </rPh>
    <rPh sb="11" eb="14">
      <t>ケイサツショ</t>
    </rPh>
    <phoneticPr fontId="3"/>
  </si>
  <si>
    <t>(2)　主な犯罪の小学校区別発生状況</t>
    <rPh sb="4" eb="5">
      <t>オモ</t>
    </rPh>
    <rPh sb="6" eb="8">
      <t>ハンザイ</t>
    </rPh>
    <rPh sb="9" eb="12">
      <t>ショウガッコウ</t>
    </rPh>
    <rPh sb="12" eb="13">
      <t>ク</t>
    </rPh>
    <rPh sb="13" eb="14">
      <t>ベツ</t>
    </rPh>
    <rPh sb="14" eb="16">
      <t>ハッセイ</t>
    </rPh>
    <rPh sb="16" eb="18">
      <t>ジョウキョウ</t>
    </rPh>
    <phoneticPr fontId="3"/>
  </si>
  <si>
    <t>平成29年</t>
    <rPh sb="0" eb="2">
      <t>ヘイセイ</t>
    </rPh>
    <rPh sb="4" eb="5">
      <t>ネン</t>
    </rPh>
    <phoneticPr fontId="3"/>
  </si>
  <si>
    <t>長久手
小学校</t>
    <rPh sb="0" eb="3">
      <t>ナガクテ</t>
    </rPh>
    <rPh sb="4" eb="7">
      <t>ショウガッコウ</t>
    </rPh>
    <phoneticPr fontId="3"/>
  </si>
  <si>
    <t>西小学校</t>
    <rPh sb="0" eb="1">
      <t>ニシ</t>
    </rPh>
    <rPh sb="1" eb="4">
      <t>ショウガッコウ</t>
    </rPh>
    <phoneticPr fontId="3"/>
  </si>
  <si>
    <t>東小学校</t>
    <rPh sb="0" eb="1">
      <t>ヒガシ</t>
    </rPh>
    <rPh sb="1" eb="4">
      <t>ショウガッコウ</t>
    </rPh>
    <phoneticPr fontId="3"/>
  </si>
  <si>
    <t>北小学校</t>
    <rPh sb="0" eb="1">
      <t>キタ</t>
    </rPh>
    <rPh sb="1" eb="4">
      <t>ショウガッコウ</t>
    </rPh>
    <phoneticPr fontId="3"/>
  </si>
  <si>
    <t>南小学校</t>
    <rPh sb="0" eb="1">
      <t>ミナミ</t>
    </rPh>
    <rPh sb="1" eb="4">
      <t>ショウガッコウ</t>
    </rPh>
    <phoneticPr fontId="3"/>
  </si>
  <si>
    <t>市が洞
小学校</t>
    <rPh sb="0" eb="1">
      <t>イチ</t>
    </rPh>
    <rPh sb="2" eb="3">
      <t>ホラ</t>
    </rPh>
    <rPh sb="4" eb="7">
      <t>ショウガッコウ</t>
    </rPh>
    <phoneticPr fontId="3"/>
  </si>
  <si>
    <t>侵入盗</t>
    <rPh sb="0" eb="2">
      <t>シンニュウ</t>
    </rPh>
    <rPh sb="2" eb="3">
      <t>ヌス</t>
    </rPh>
    <phoneticPr fontId="3"/>
  </si>
  <si>
    <t>自動車盗</t>
    <rPh sb="0" eb="3">
      <t>ジドウシャ</t>
    </rPh>
    <rPh sb="3" eb="4">
      <t>ヌス</t>
    </rPh>
    <phoneticPr fontId="3"/>
  </si>
  <si>
    <t>オートバイ盗</t>
    <rPh sb="5" eb="6">
      <t>ヌス</t>
    </rPh>
    <phoneticPr fontId="3"/>
  </si>
  <si>
    <t>自転車盗</t>
    <rPh sb="0" eb="3">
      <t>ジテンシャ</t>
    </rPh>
    <rPh sb="3" eb="4">
      <t>トウ</t>
    </rPh>
    <phoneticPr fontId="3"/>
  </si>
  <si>
    <t>部品ねらい</t>
    <rPh sb="0" eb="2">
      <t>ブヒン</t>
    </rPh>
    <phoneticPr fontId="3"/>
  </si>
  <si>
    <t>車上ねらい</t>
    <rPh sb="0" eb="2">
      <t>シャジョウ</t>
    </rPh>
    <phoneticPr fontId="3"/>
  </si>
  <si>
    <t>特殊詐欺</t>
    <rPh sb="0" eb="2">
      <t>トクシュ</t>
    </rPh>
    <rPh sb="2" eb="4">
      <t>サギ</t>
    </rPh>
    <phoneticPr fontId="3"/>
  </si>
  <si>
    <t>合計</t>
    <rPh sb="0" eb="2">
      <t>ゴウケイ</t>
    </rPh>
    <phoneticPr fontId="3"/>
  </si>
  <si>
    <t>（3） 非行少年の補導状況</t>
    <rPh sb="4" eb="6">
      <t>ヒコウ</t>
    </rPh>
    <rPh sb="6" eb="8">
      <t>ショウネン</t>
    </rPh>
    <rPh sb="9" eb="11">
      <t>ホドウ</t>
    </rPh>
    <rPh sb="11" eb="13">
      <t>ジョウキョウ</t>
    </rPh>
    <phoneticPr fontId="3"/>
  </si>
  <si>
    <t>単位：人</t>
  </si>
  <si>
    <t>総　　　数</t>
  </si>
  <si>
    <t>粗　暴　犯</t>
    <rPh sb="0" eb="1">
      <t>アラ</t>
    </rPh>
    <rPh sb="2" eb="3">
      <t>ボウ</t>
    </rPh>
    <rPh sb="4" eb="5">
      <t>ハン</t>
    </rPh>
    <phoneticPr fontId="3"/>
  </si>
  <si>
    <t>窃　盗　犯</t>
    <phoneticPr fontId="3"/>
  </si>
  <si>
    <t>そ　の　他</t>
    <phoneticPr fontId="3"/>
  </si>
  <si>
    <t>－</t>
  </si>
  <si>
    <t>注　他署補導は含まない。</t>
    <rPh sb="0" eb="1">
      <t>チュウ</t>
    </rPh>
    <rPh sb="2" eb="3">
      <t>タ</t>
    </rPh>
    <rPh sb="3" eb="4">
      <t>ショ</t>
    </rPh>
    <rPh sb="4" eb="6">
      <t>ホドウ</t>
    </rPh>
    <rPh sb="7" eb="8">
      <t>フク</t>
    </rPh>
    <phoneticPr fontId="3"/>
  </si>
  <si>
    <t>資料：安心安全課（愛知警察署）</t>
    <rPh sb="3" eb="5">
      <t>アンシン</t>
    </rPh>
    <rPh sb="5" eb="7">
      <t>アンゼン</t>
    </rPh>
    <rPh sb="7" eb="8">
      <t>カ</t>
    </rPh>
    <phoneticPr fontId="3"/>
  </si>
  <si>
    <t>（4） 少年の不良行為補導状況</t>
    <rPh sb="4" eb="6">
      <t>ショウネン</t>
    </rPh>
    <rPh sb="7" eb="9">
      <t>フリョウ</t>
    </rPh>
    <rPh sb="9" eb="11">
      <t>コウイ</t>
    </rPh>
    <rPh sb="11" eb="13">
      <t>ホドウ</t>
    </rPh>
    <rPh sb="13" eb="15">
      <t>ジョウキョウ</t>
    </rPh>
    <phoneticPr fontId="3"/>
  </si>
  <si>
    <t>家　出</t>
    <rPh sb="0" eb="1">
      <t>イエ</t>
    </rPh>
    <rPh sb="2" eb="3">
      <t>デ</t>
    </rPh>
    <phoneticPr fontId="3"/>
  </si>
  <si>
    <t>怠　学</t>
    <rPh sb="0" eb="1">
      <t>タイ</t>
    </rPh>
    <rPh sb="2" eb="3">
      <t>ガク</t>
    </rPh>
    <phoneticPr fontId="3"/>
  </si>
  <si>
    <t>喫　煙</t>
    <rPh sb="0" eb="1">
      <t>キッ</t>
    </rPh>
    <rPh sb="2" eb="3">
      <t>ケムリ</t>
    </rPh>
    <phoneticPr fontId="3"/>
  </si>
  <si>
    <t>深夜
徘徊</t>
    <rPh sb="0" eb="2">
      <t>シンヤ</t>
    </rPh>
    <rPh sb="3" eb="5">
      <t>ハイカイ</t>
    </rPh>
    <phoneticPr fontId="3"/>
  </si>
  <si>
    <t>その他</t>
    <phoneticPr fontId="3"/>
  </si>
  <si>
    <t>（5）交通事故発生状況</t>
    <phoneticPr fontId="3"/>
  </si>
  <si>
    <t>総　　　　　数</t>
    <rPh sb="0" eb="1">
      <t>ソウ</t>
    </rPh>
    <rPh sb="6" eb="7">
      <t>スウ</t>
    </rPh>
    <phoneticPr fontId="3"/>
  </si>
  <si>
    <t>死　　　　　亡</t>
    <rPh sb="0" eb="1">
      <t>シ</t>
    </rPh>
    <rPh sb="6" eb="7">
      <t>ボウ</t>
    </rPh>
    <phoneticPr fontId="3"/>
  </si>
  <si>
    <t>重　　　　　傷</t>
    <rPh sb="0" eb="1">
      <t>ジュウ</t>
    </rPh>
    <rPh sb="6" eb="7">
      <t>キズ</t>
    </rPh>
    <phoneticPr fontId="3"/>
  </si>
  <si>
    <t>軽　　　　　傷</t>
    <rPh sb="0" eb="1">
      <t>ケイ</t>
    </rPh>
    <rPh sb="6" eb="7">
      <t>キズ</t>
    </rPh>
    <phoneticPr fontId="3"/>
  </si>
  <si>
    <t>件　数</t>
    <rPh sb="0" eb="1">
      <t>ケン</t>
    </rPh>
    <rPh sb="2" eb="3">
      <t>スウ</t>
    </rPh>
    <phoneticPr fontId="3"/>
  </si>
  <si>
    <t>人　数</t>
    <rPh sb="0" eb="1">
      <t>ヒト</t>
    </rPh>
    <rPh sb="2" eb="3">
      <t>スウ</t>
    </rPh>
    <phoneticPr fontId="3"/>
  </si>
  <si>
    <t>（6）月別交通事故発生状況　　　　　　　　　　　　　　　　　　</t>
    <phoneticPr fontId="3"/>
  </si>
  <si>
    <t>単位：人</t>
    <phoneticPr fontId="3"/>
  </si>
  <si>
    <t>総数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</si>
  <si>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</si>
  <si>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</si>
  <si>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</si>
  <si>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</si>
  <si>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</si>
  <si>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</si>
  <si>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</si>
  <si>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</si>
  <si>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</si>
  <si>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</si>
  <si>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</si>
  <si>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</si>
  <si>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月別割合</t>
    <rPh sb="0" eb="2">
      <t>ツキベツ</t>
    </rPh>
    <rPh sb="2" eb="4">
      <t>ワリアイ</t>
    </rPh>
    <phoneticPr fontId="3"/>
  </si>
  <si>
    <t>注　物損は除く。</t>
    <phoneticPr fontId="3"/>
  </si>
  <si>
    <t>（7）年齢別交通事故発生状況　　　　　　　　　　　　　　　　　</t>
    <phoneticPr fontId="3"/>
  </si>
  <si>
    <t>子　ど　も</t>
  </si>
  <si>
    <t>若　者</t>
  </si>
  <si>
    <t>一般</t>
  </si>
  <si>
    <t>高　齢　者</t>
    <rPh sb="0" eb="1">
      <t>タカ</t>
    </rPh>
    <rPh sb="2" eb="3">
      <t>ヨワイ</t>
    </rPh>
    <rPh sb="4" eb="5">
      <t>シャ</t>
    </rPh>
    <phoneticPr fontId="3"/>
  </si>
  <si>
    <t>5歳以下</t>
  </si>
  <si>
    <t>6～12歳</t>
  </si>
  <si>
    <t>13～15歳</t>
  </si>
  <si>
    <t>計</t>
  </si>
  <si>
    <t>16～19歳</t>
  </si>
  <si>
    <t>20～24歳</t>
  </si>
  <si>
    <t>25～64歳</t>
  </si>
  <si>
    <t>65～69歳</t>
  </si>
  <si>
    <t>70歳以上</t>
  </si>
  <si>
    <t>年齢別割合</t>
    <rPh sb="0" eb="2">
      <t>ネンレイ</t>
    </rPh>
    <rPh sb="2" eb="3">
      <t>ベツ</t>
    </rPh>
    <rPh sb="3" eb="5">
      <t>ワリアイ</t>
    </rPh>
    <phoneticPr fontId="3"/>
  </si>
  <si>
    <t>（8）時間別交通事故死傷者数</t>
    <phoneticPr fontId="3"/>
  </si>
  <si>
    <t>総　数</t>
  </si>
  <si>
    <t>0～
2時</t>
  </si>
  <si>
    <t>2～
4時</t>
  </si>
  <si>
    <t>4～
6時</t>
  </si>
  <si>
    <t>6～
8時</t>
  </si>
  <si>
    <t>8～
10時</t>
  </si>
  <si>
    <t>10～
12時</t>
  </si>
  <si>
    <t>12～
14時</t>
  </si>
  <si>
    <t>14～
16時</t>
  </si>
  <si>
    <t>16～
18時</t>
  </si>
  <si>
    <t>18～
20時</t>
  </si>
  <si>
    <t>20～
22時</t>
  </si>
  <si>
    <t>22～
24時</t>
  </si>
  <si>
    <t>時間別割合</t>
    <rPh sb="0" eb="2">
      <t>ジカン</t>
    </rPh>
    <rPh sb="2" eb="3">
      <t>ベツ</t>
    </rPh>
    <rPh sb="3" eb="4">
      <t>ワリ</t>
    </rPh>
    <rPh sb="4" eb="5">
      <t>ア</t>
    </rPh>
    <phoneticPr fontId="3"/>
  </si>
  <si>
    <t>（9）曜日別交通事故死傷者数</t>
    <phoneticPr fontId="3"/>
  </si>
  <si>
    <t>総  数</t>
    <rPh sb="0" eb="1">
      <t>ソウ</t>
    </rPh>
    <rPh sb="3" eb="4">
      <t>スウ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</si>
  <si>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</si>
  <si>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</si>
  <si>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</si>
  <si>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</si>
  <si>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</si>
  <si>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</si>
  <si>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</si>
  <si>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曜日別割合</t>
    <rPh sb="0" eb="2">
      <t>ヨウビ</t>
    </rPh>
    <rPh sb="2" eb="3">
      <t>ベツ</t>
    </rPh>
    <rPh sb="3" eb="5">
      <t>ワリアイ</t>
    </rPh>
    <phoneticPr fontId="3"/>
  </si>
  <si>
    <t>　　　　　　　　　　　　　　　　　　　　　　　　　　　　　　　　　　　　　資料：愛知警察署</t>
  </si>
  <si>
    <t>（10）消防車両等の状況　　　　　　　　　　　　　</t>
    <phoneticPr fontId="3"/>
  </si>
  <si>
    <t>各年4月1日現在  単位：台</t>
  </si>
  <si>
    <t>平成26年</t>
    <phoneticPr fontId="3"/>
  </si>
  <si>
    <t>平成27年</t>
  </si>
  <si>
    <t>平成28年</t>
    <phoneticPr fontId="3"/>
  </si>
  <si>
    <t>平成30年</t>
    <rPh sb="0" eb="2">
      <t>ヘイセイ</t>
    </rPh>
    <rPh sb="4" eb="5">
      <t>ネン</t>
    </rPh>
    <phoneticPr fontId="3"/>
  </si>
  <si>
    <t>総　　計</t>
  </si>
  <si>
    <t>長久手消防署</t>
    <rPh sb="0" eb="3">
      <t>ナガクテ</t>
    </rPh>
    <rPh sb="3" eb="6">
      <t>ショウボウショ</t>
    </rPh>
    <phoneticPr fontId="3"/>
  </si>
  <si>
    <t>消防署管理分計</t>
  </si>
  <si>
    <t>消防ポンプ自動車</t>
  </si>
  <si>
    <t>タンク車</t>
  </si>
  <si>
    <t>化学車</t>
  </si>
  <si>
    <t>―</t>
  </si>
  <si>
    <t>水槽車</t>
  </si>
  <si>
    <t>屈折はしご自動車</t>
  </si>
  <si>
    <t>救助工作車</t>
  </si>
  <si>
    <t>高規格救急車</t>
  </si>
  <si>
    <t>広報車等</t>
  </si>
  <si>
    <t>　長久手市
　　　消防団</t>
    <rPh sb="1" eb="5">
      <t>ナガクテシ</t>
    </rPh>
    <rPh sb="9" eb="12">
      <t>ショウボウダン</t>
    </rPh>
    <phoneticPr fontId="3"/>
  </si>
  <si>
    <t>消防団管理分計</t>
  </si>
  <si>
    <t>小型動力ﾎﾟﾝﾌﾟ付積載車</t>
  </si>
  <si>
    <t>広報車（可搬ﾎﾟﾝﾌﾟ積載）</t>
    <rPh sb="4" eb="6">
      <t>カハン</t>
    </rPh>
    <rPh sb="11" eb="13">
      <t>セキサイ</t>
    </rPh>
    <phoneticPr fontId="3"/>
  </si>
  <si>
    <t>資料：尾三消防本部 長久手消防署</t>
    <rPh sb="3" eb="5">
      <t>ビサン</t>
    </rPh>
    <rPh sb="10" eb="13">
      <t>ナガクテ</t>
    </rPh>
    <rPh sb="13" eb="16">
      <t>ショウボウショ</t>
    </rPh>
    <phoneticPr fontId="3"/>
  </si>
  <si>
    <t>(11)　火災発生状況</t>
    <phoneticPr fontId="3"/>
  </si>
  <si>
    <t>平成25年</t>
    <phoneticPr fontId="3"/>
  </si>
  <si>
    <t>平成28年</t>
  </si>
  <si>
    <t>平成29年</t>
  </si>
  <si>
    <t>出　火　件　数（件）</t>
    <rPh sb="8" eb="9">
      <t>ケン</t>
    </rPh>
    <phoneticPr fontId="3"/>
  </si>
  <si>
    <t>死　　　　　者（人）</t>
    <rPh sb="8" eb="9">
      <t>ニン</t>
    </rPh>
    <phoneticPr fontId="3"/>
  </si>
  <si>
    <t>負　　傷　　者（人）</t>
    <rPh sb="8" eb="9">
      <t>ニン</t>
    </rPh>
    <phoneticPr fontId="3"/>
  </si>
  <si>
    <t>損　　害　　額（千円）</t>
    <rPh sb="8" eb="10">
      <t>センエン</t>
    </rPh>
    <phoneticPr fontId="3"/>
  </si>
  <si>
    <t>建
物</t>
  </si>
  <si>
    <t>件　　数（件）</t>
    <rPh sb="5" eb="6">
      <t>ケン</t>
    </rPh>
    <phoneticPr fontId="3"/>
  </si>
  <si>
    <t>焼損面積(㎡)</t>
  </si>
  <si>
    <t>損害額(千円)</t>
    <rPh sb="4" eb="6">
      <t>センエン</t>
    </rPh>
    <phoneticPr fontId="3"/>
  </si>
  <si>
    <t>林
野</t>
  </si>
  <si>
    <t>焼損面積(a)</t>
  </si>
  <si>
    <t>車
両</t>
  </si>
  <si>
    <t>件　　数(件)</t>
    <rPh sb="5" eb="6">
      <t>ケン</t>
    </rPh>
    <phoneticPr fontId="3"/>
  </si>
  <si>
    <t>そ
の
他</t>
  </si>
  <si>
    <t>出　　火　　率(件)</t>
    <rPh sb="8" eb="9">
      <t>ケン</t>
    </rPh>
    <phoneticPr fontId="3"/>
  </si>
  <si>
    <t>注　出火率は各年4月1日現在の住民基本台帳人口（日本人
　　住民）10,000人当たりの件数</t>
    <rPh sb="24" eb="27">
      <t>ニホンジン</t>
    </rPh>
    <rPh sb="30" eb="32">
      <t>ジュウミン</t>
    </rPh>
    <phoneticPr fontId="3"/>
  </si>
  <si>
    <t>資料：尾三消防本部 長久手消防署</t>
    <phoneticPr fontId="3"/>
  </si>
  <si>
    <t>(12)　月別火災発生件数　</t>
    <phoneticPr fontId="3"/>
  </si>
  <si>
    <t>単位：件</t>
    <phoneticPr fontId="3"/>
  </si>
  <si>
    <t>資料：尾三消防本部 長久手消防署</t>
    <rPh sb="10" eb="11">
      <t>ナガ</t>
    </rPh>
    <rPh sb="11" eb="12">
      <t>ク</t>
    </rPh>
    <rPh sb="12" eb="13">
      <t>テ</t>
    </rPh>
    <rPh sb="13" eb="16">
      <t>ショウボウショ</t>
    </rPh>
    <phoneticPr fontId="3"/>
  </si>
  <si>
    <t>(13)　時間別火災発生件数</t>
    <phoneticPr fontId="3"/>
  </si>
  <si>
    <t>単位：件</t>
  </si>
  <si>
    <t>不明</t>
  </si>
  <si>
    <t>時間別割合</t>
    <rPh sb="0" eb="2">
      <t>ジカン</t>
    </rPh>
    <rPh sb="2" eb="3">
      <t>ベツ</t>
    </rPh>
    <rPh sb="3" eb="5">
      <t>ワリアイ</t>
    </rPh>
    <phoneticPr fontId="3"/>
  </si>
  <si>
    <t>(14)　原因別火災発生件数</t>
    <rPh sb="5" eb="7">
      <t>ゲンイン</t>
    </rPh>
    <rPh sb="7" eb="8">
      <t>ベツ</t>
    </rPh>
    <rPh sb="8" eb="10">
      <t>カサイ</t>
    </rPh>
    <rPh sb="10" eb="12">
      <t>ハッセイ</t>
    </rPh>
    <rPh sb="12" eb="14">
      <t>ケンスウ</t>
    </rPh>
    <phoneticPr fontId="3"/>
  </si>
  <si>
    <t>単位：件</t>
    <rPh sb="3" eb="4">
      <t>ケン</t>
    </rPh>
    <phoneticPr fontId="3"/>
  </si>
  <si>
    <t>総数</t>
    <rPh sb="0" eb="2">
      <t>ソウスウ</t>
    </rPh>
    <phoneticPr fontId="3"/>
  </si>
  <si>
    <t>たばこ</t>
  </si>
  <si>
    <t>放火・放火の疑い</t>
    <rPh sb="0" eb="1">
      <t>ホウ</t>
    </rPh>
    <rPh sb="1" eb="2">
      <t>ヒ</t>
    </rPh>
    <rPh sb="3" eb="5">
      <t>ホウカ</t>
    </rPh>
    <rPh sb="6" eb="7">
      <t>ウタガ</t>
    </rPh>
    <phoneticPr fontId="3"/>
  </si>
  <si>
    <t>たき火</t>
    <rPh sb="2" eb="3">
      <t>ビ</t>
    </rPh>
    <phoneticPr fontId="3"/>
  </si>
  <si>
    <t>コンロ</t>
  </si>
  <si>
    <t>火遊び</t>
    <rPh sb="0" eb="1">
      <t>カ</t>
    </rPh>
    <rPh sb="1" eb="2">
      <t>ユウ</t>
    </rPh>
    <phoneticPr fontId="3"/>
  </si>
  <si>
    <t>ストーブ</t>
  </si>
  <si>
    <t>不明</t>
    <rPh sb="0" eb="1">
      <t>フ</t>
    </rPh>
    <rPh sb="1" eb="2">
      <t>メイ</t>
    </rPh>
    <phoneticPr fontId="3"/>
  </si>
  <si>
    <t>(15)　救急活動状況</t>
    <phoneticPr fontId="3"/>
  </si>
  <si>
    <t>出動件数</t>
    <rPh sb="0" eb="2">
      <t>シュツドウ</t>
    </rPh>
    <rPh sb="2" eb="4">
      <t>ケンスウ</t>
    </rPh>
    <phoneticPr fontId="3"/>
  </si>
  <si>
    <t>総　　　　　数</t>
  </si>
  <si>
    <t>急　　　　　病</t>
  </si>
  <si>
    <t>交　通　事　故</t>
  </si>
  <si>
    <t>一　般　負　傷</t>
  </si>
  <si>
    <t>運　動　競　技</t>
  </si>
  <si>
    <t>労　働　災　害</t>
  </si>
  <si>
    <t>自　損　行　為</t>
  </si>
  <si>
    <t>加　　　　　害</t>
  </si>
  <si>
    <t>(件）</t>
    <rPh sb="1" eb="2">
      <t>ケン</t>
    </rPh>
    <phoneticPr fontId="3"/>
  </si>
  <si>
    <t>火　　　　　災</t>
  </si>
  <si>
    <t>自　然　災　害</t>
  </si>
  <si>
    <t>水　　　　　難</t>
  </si>
  <si>
    <t>転　院　搬　送</t>
  </si>
  <si>
    <t>医　師　搬　送</t>
  </si>
  <si>
    <t>そ　　の　　他</t>
  </si>
  <si>
    <t>搬送件数(件)</t>
    <rPh sb="5" eb="6">
      <t>ケン</t>
    </rPh>
    <phoneticPr fontId="3"/>
  </si>
  <si>
    <t>搬送人員(人)</t>
    <rPh sb="5" eb="6">
      <t>ニン</t>
    </rPh>
    <phoneticPr fontId="3"/>
  </si>
  <si>
    <t>不搬送件数(件)</t>
    <rPh sb="6" eb="7">
      <t>ケン</t>
    </rPh>
    <phoneticPr fontId="3"/>
  </si>
  <si>
    <t>出    動    率(件)</t>
    <rPh sb="5" eb="6">
      <t>ドウ</t>
    </rPh>
    <rPh sb="12" eb="13">
      <t>ケン</t>
    </rPh>
    <phoneticPr fontId="3"/>
  </si>
  <si>
    <t>注　出動率は、各年4月1日現在の住民基本台帳人口（日本人
　　住民）1,000人当たりの件数</t>
    <rPh sb="0" eb="1">
      <t>チュウ</t>
    </rPh>
    <rPh sb="2" eb="4">
      <t>シュツドウ</t>
    </rPh>
    <rPh sb="4" eb="5">
      <t>リツ</t>
    </rPh>
    <rPh sb="7" eb="9">
      <t>カクネン</t>
    </rPh>
    <rPh sb="10" eb="11">
      <t>ガツ</t>
    </rPh>
    <rPh sb="12" eb="13">
      <t>ニチ</t>
    </rPh>
    <rPh sb="13" eb="15">
      <t>ゲンザイ</t>
    </rPh>
    <rPh sb="16" eb="18">
      <t>ジュウミン</t>
    </rPh>
    <rPh sb="18" eb="20">
      <t>キホン</t>
    </rPh>
    <rPh sb="20" eb="22">
      <t>ダイチョウ</t>
    </rPh>
    <rPh sb="22" eb="24">
      <t>ジンコウ</t>
    </rPh>
    <rPh sb="25" eb="28">
      <t>ニホンジン</t>
    </rPh>
    <rPh sb="31" eb="33">
      <t>ジュウミン</t>
    </rPh>
    <rPh sb="39" eb="40">
      <t>ジン</t>
    </rPh>
    <rPh sb="40" eb="41">
      <t>アタ</t>
    </rPh>
    <rPh sb="44" eb="46">
      <t>ケンスウ</t>
    </rPh>
    <phoneticPr fontId="3"/>
  </si>
  <si>
    <t>(16)　月別救急出動件数</t>
    <phoneticPr fontId="3"/>
  </si>
  <si>
    <t>総 数</t>
  </si>
  <si>
    <t>(17)　時間別救急出動件数</t>
    <phoneticPr fontId="3"/>
  </si>
  <si>
    <t>時間別
割合</t>
    <rPh sb="0" eb="2">
      <t>ジカン</t>
    </rPh>
    <rPh sb="2" eb="3">
      <t>ベツ</t>
    </rPh>
    <rPh sb="4" eb="6">
      <t>ワリアイ</t>
    </rPh>
    <phoneticPr fontId="3"/>
  </si>
</sst>
</file>

<file path=xl/styles.xml><?xml version="1.0" encoding="utf-8"?>
<styleSheet xmlns="http://schemas.openxmlformats.org/spreadsheetml/2006/main">
  <numFmts count="11">
    <numFmt numFmtId="176" formatCode="#,##0_);[Red]\(#,##0\)"/>
    <numFmt numFmtId="177" formatCode="#,##0_ "/>
    <numFmt numFmtId="178" formatCode="0.0"/>
    <numFmt numFmtId="179" formatCode="0.0%"/>
    <numFmt numFmtId="180" formatCode="0;[Red]0"/>
    <numFmt numFmtId="181" formatCode="[DBNum3][$-411]0"/>
    <numFmt numFmtId="182" formatCode="#,##0.0;[Red]\-#,##0.0"/>
    <numFmt numFmtId="183" formatCode="0.0;[Red]0.0"/>
    <numFmt numFmtId="184" formatCode="#,##0;[Red]#,##0"/>
    <numFmt numFmtId="185" formatCode="#,##0.0_ ;[Red]\-#,##0.0\ "/>
    <numFmt numFmtId="186" formatCode="#,##0;\-#,##0;&quot;-&quot;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</font>
    <font>
      <sz val="11"/>
      <color theme="1"/>
      <name val="ＭＳ Ｐゴシック"/>
      <family val="3"/>
      <charset val="128"/>
    </font>
    <font>
      <sz val="11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38" fontId="3" fillId="0" borderId="0" applyFill="0" applyBorder="0" applyAlignment="0" applyProtection="0"/>
    <xf numFmtId="9" fontId="7" fillId="0" borderId="0" applyFill="0" applyBorder="0" applyAlignment="0" applyProtection="0">
      <alignment vertical="center"/>
    </xf>
    <xf numFmtId="186" fontId="11" fillId="0" borderId="0" applyFill="0" applyBorder="0" applyAlignment="0"/>
    <xf numFmtId="0" fontId="12" fillId="0" borderId="55" applyNumberFormat="0" applyAlignment="0" applyProtection="0">
      <alignment horizontal="left" vertical="center"/>
    </xf>
    <xf numFmtId="0" fontId="12" fillId="0" borderId="34">
      <alignment horizontal="left" vertical="center"/>
    </xf>
    <xf numFmtId="0" fontId="13" fillId="0" borderId="0"/>
    <xf numFmtId="0" fontId="14" fillId="0" borderId="0"/>
    <xf numFmtId="9" fontId="1" fillId="0" borderId="0" applyFill="0" applyBorder="0" applyAlignment="0" applyProtection="0">
      <alignment vertical="center"/>
    </xf>
    <xf numFmtId="9" fontId="3" fillId="0" borderId="0" applyFill="0" applyBorder="0" applyAlignment="0" applyProtection="0"/>
    <xf numFmtId="38" fontId="7" fillId="0" borderId="0" applyFill="0" applyBorder="0" applyAlignment="0" applyProtection="0">
      <alignment vertical="center"/>
    </xf>
    <xf numFmtId="38" fontId="3" fillId="0" borderId="0" applyFill="0" applyBorder="0" applyAlignment="0" applyProtection="0">
      <alignment vertical="center"/>
    </xf>
    <xf numFmtId="38" fontId="15" fillId="0" borderId="0" applyFill="0" applyBorder="0" applyAlignment="0" applyProtection="0">
      <alignment vertical="center"/>
    </xf>
    <xf numFmtId="38" fontId="7" fillId="0" borderId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1" fillId="0" borderId="0"/>
    <xf numFmtId="0" fontId="16" fillId="0" borderId="0" applyNumberFormat="0"/>
    <xf numFmtId="0" fontId="7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</cellStyleXfs>
  <cellXfs count="39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vertical="center" wrapText="1"/>
    </xf>
    <xf numFmtId="176" fontId="4" fillId="0" borderId="0" xfId="0" applyNumberFormat="1" applyFont="1" applyBorder="1" applyAlignment="1">
      <alignment horizontal="right" vertical="center" wrapText="1" indent="1"/>
    </xf>
    <xf numFmtId="176" fontId="5" fillId="0" borderId="0" xfId="0" applyNumberFormat="1" applyFont="1" applyBorder="1" applyAlignment="1">
      <alignment vertical="center" wrapText="1"/>
    </xf>
    <xf numFmtId="177" fontId="5" fillId="0" borderId="0" xfId="0" applyNumberFormat="1" applyFont="1" applyBorder="1" applyAlignment="1">
      <alignment vertical="center" wrapText="1"/>
    </xf>
    <xf numFmtId="177" fontId="4" fillId="0" borderId="0" xfId="0" applyNumberFormat="1" applyFont="1" applyBorder="1" applyAlignment="1">
      <alignment vertical="center" wrapText="1"/>
    </xf>
    <xf numFmtId="177" fontId="4" fillId="0" borderId="0" xfId="0" applyNumberFormat="1" applyFont="1" applyBorder="1" applyAlignment="1">
      <alignment horizontal="right" vertical="center" wrapText="1" indent="1"/>
    </xf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top"/>
    </xf>
    <xf numFmtId="0" fontId="5" fillId="0" borderId="0" xfId="0" applyFont="1" applyBorder="1" applyAlignment="1">
      <alignment horizontal="right" vertical="center" wrapText="1" indent="1"/>
    </xf>
    <xf numFmtId="0" fontId="4" fillId="0" borderId="0" xfId="0" applyFont="1" applyBorder="1" applyAlignment="1">
      <alignment horizontal="right" vertical="center" wrapText="1" indent="1"/>
    </xf>
    <xf numFmtId="0" fontId="4" fillId="0" borderId="0" xfId="0" applyFont="1" applyAlignment="1">
      <alignment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9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right" vertical="center" wrapText="1" indent="1"/>
    </xf>
    <xf numFmtId="0" fontId="4" fillId="0" borderId="9" xfId="0" applyFont="1" applyBorder="1" applyAlignment="1">
      <alignment vertical="center" wrapText="1"/>
    </xf>
    <xf numFmtId="0" fontId="5" fillId="0" borderId="0" xfId="0" applyNumberFormat="1" applyFont="1" applyAlignment="1">
      <alignment horizontal="right" vertical="center" wrapText="1" indent="1"/>
    </xf>
    <xf numFmtId="0" fontId="4" fillId="0" borderId="0" xfId="0" applyFont="1" applyAlignment="1">
      <alignment horizontal="right" vertical="center" wrapText="1" indent="1"/>
    </xf>
    <xf numFmtId="0" fontId="4" fillId="0" borderId="19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 indent="1"/>
    </xf>
    <xf numFmtId="0" fontId="4" fillId="0" borderId="21" xfId="0" applyFont="1" applyBorder="1" applyAlignment="1">
      <alignment horizontal="right" vertical="center" wrapText="1" inden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horizontal="right" vertical="center" wrapText="1"/>
    </xf>
    <xf numFmtId="0" fontId="5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3" fontId="4" fillId="0" borderId="34" xfId="0" applyNumberFormat="1" applyFont="1" applyBorder="1" applyAlignment="1">
      <alignment horizontal="right" vertical="center"/>
    </xf>
    <xf numFmtId="178" fontId="4" fillId="0" borderId="37" xfId="0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0" fontId="4" fillId="0" borderId="40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right" vertical="center"/>
    </xf>
    <xf numFmtId="0" fontId="4" fillId="0" borderId="14" xfId="0" applyNumberFormat="1" applyFont="1" applyFill="1" applyBorder="1" applyAlignment="1">
      <alignment horizontal="right" vertical="center" wrapText="1"/>
    </xf>
    <xf numFmtId="3" fontId="4" fillId="0" borderId="23" xfId="0" applyNumberFormat="1" applyFont="1" applyBorder="1" applyAlignment="1">
      <alignment horizontal="right" vertical="center" wrapText="1"/>
    </xf>
    <xf numFmtId="178" fontId="4" fillId="0" borderId="37" xfId="0" applyNumberFormat="1" applyFont="1" applyBorder="1" applyAlignment="1">
      <alignment horizontal="right" vertical="center" wrapText="1"/>
    </xf>
    <xf numFmtId="178" fontId="5" fillId="0" borderId="0" xfId="0" applyNumberFormat="1" applyFont="1" applyBorder="1" applyAlignment="1">
      <alignment horizontal="right" vertical="center" wrapText="1"/>
    </xf>
    <xf numFmtId="178" fontId="4" fillId="0" borderId="0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5" fillId="0" borderId="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5" fillId="0" borderId="17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5" fillId="0" borderId="17" xfId="0" applyFont="1" applyBorder="1" applyAlignment="1">
      <alignment horizontal="right" vertical="center" wrapText="1"/>
    </xf>
    <xf numFmtId="3" fontId="5" fillId="0" borderId="40" xfId="0" applyNumberFormat="1" applyFont="1" applyBorder="1" applyAlignment="1">
      <alignment horizontal="right" vertical="center" wrapText="1"/>
    </xf>
    <xf numFmtId="3" fontId="4" fillId="0" borderId="34" xfId="0" applyNumberFormat="1" applyFont="1" applyBorder="1" applyAlignment="1">
      <alignment horizontal="right" vertical="center" wrapText="1"/>
    </xf>
    <xf numFmtId="3" fontId="4" fillId="0" borderId="35" xfId="0" applyNumberFormat="1" applyFont="1" applyBorder="1" applyAlignment="1">
      <alignment horizontal="right" vertical="center" wrapText="1"/>
    </xf>
    <xf numFmtId="178" fontId="5" fillId="0" borderId="41" xfId="0" applyNumberFormat="1" applyFont="1" applyBorder="1" applyAlignment="1">
      <alignment horizontal="right" vertical="center" wrapText="1"/>
    </xf>
    <xf numFmtId="178" fontId="4" fillId="0" borderId="39" xfId="0" applyNumberFormat="1" applyFont="1" applyBorder="1" applyAlignment="1">
      <alignment horizontal="right" vertical="center" wrapText="1"/>
    </xf>
    <xf numFmtId="0" fontId="5" fillId="0" borderId="26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31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38" fontId="5" fillId="0" borderId="34" xfId="1" applyFont="1" applyBorder="1" applyAlignment="1">
      <alignment vertical="center" wrapText="1"/>
    </xf>
    <xf numFmtId="38" fontId="4" fillId="0" borderId="34" xfId="1" applyFont="1" applyBorder="1" applyAlignment="1">
      <alignment vertical="center" wrapText="1"/>
    </xf>
    <xf numFmtId="38" fontId="4" fillId="0" borderId="35" xfId="1" applyFont="1" applyBorder="1" applyAlignment="1">
      <alignment vertical="center" wrapText="1"/>
    </xf>
    <xf numFmtId="3" fontId="5" fillId="0" borderId="0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right" vertical="center" wrapText="1" indent="1"/>
    </xf>
    <xf numFmtId="178" fontId="5" fillId="0" borderId="1" xfId="2" applyNumberFormat="1" applyFont="1" applyBorder="1" applyAlignment="1">
      <alignment vertical="center" wrapText="1"/>
    </xf>
    <xf numFmtId="178" fontId="4" fillId="0" borderId="1" xfId="2" applyNumberFormat="1" applyFont="1" applyBorder="1" applyAlignment="1">
      <alignment vertical="center" wrapText="1"/>
    </xf>
    <xf numFmtId="178" fontId="4" fillId="0" borderId="21" xfId="2" applyNumberFormat="1" applyFont="1" applyBorder="1" applyAlignment="1">
      <alignment vertical="center" wrapText="1"/>
    </xf>
    <xf numFmtId="179" fontId="5" fillId="0" borderId="0" xfId="0" applyNumberFormat="1" applyFont="1" applyBorder="1" applyAlignment="1">
      <alignment horizontal="center" vertical="center" wrapText="1"/>
    </xf>
    <xf numFmtId="179" fontId="4" fillId="0" borderId="0" xfId="0" applyNumberFormat="1" applyFont="1" applyBorder="1" applyAlignment="1">
      <alignment horizontal="right" vertical="center" wrapText="1" indent="1"/>
    </xf>
    <xf numFmtId="178" fontId="5" fillId="0" borderId="0" xfId="2" applyNumberFormat="1" applyFont="1" applyBorder="1" applyAlignment="1">
      <alignment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right" vertical="center" wrapText="1" indent="1"/>
    </xf>
    <xf numFmtId="0" fontId="5" fillId="0" borderId="23" xfId="0" applyNumberFormat="1" applyFont="1" applyBorder="1" applyAlignment="1">
      <alignment horizontal="right" vertical="center" wrapText="1" indent="1"/>
    </xf>
    <xf numFmtId="0" fontId="5" fillId="0" borderId="25" xfId="0" applyNumberFormat="1" applyFont="1" applyBorder="1" applyAlignment="1">
      <alignment horizontal="right" vertical="center" wrapText="1" indent="1"/>
    </xf>
    <xf numFmtId="0" fontId="5" fillId="0" borderId="11" xfId="0" applyFont="1" applyBorder="1" applyAlignment="1">
      <alignment horizontal="distributed" vertical="center" wrapText="1" indent="1"/>
    </xf>
    <xf numFmtId="0" fontId="5" fillId="0" borderId="0" xfId="0" applyNumberFormat="1" applyFont="1" applyBorder="1" applyAlignment="1">
      <alignment horizontal="right" vertical="center" wrapText="1" indent="1"/>
    </xf>
    <xf numFmtId="0" fontId="5" fillId="0" borderId="16" xfId="0" applyNumberFormat="1" applyFont="1" applyBorder="1" applyAlignment="1">
      <alignment horizontal="right" vertical="center" wrapText="1" indent="1"/>
    </xf>
    <xf numFmtId="0" fontId="4" fillId="0" borderId="46" xfId="0" applyFont="1" applyBorder="1" applyAlignment="1">
      <alignment horizontal="distributed" vertical="center" wrapText="1" indent="1"/>
    </xf>
    <xf numFmtId="0" fontId="4" fillId="0" borderId="47" xfId="0" applyFont="1" applyBorder="1" applyAlignment="1">
      <alignment horizontal="distributed" vertical="center" wrapText="1" indent="1"/>
    </xf>
    <xf numFmtId="0" fontId="4" fillId="0" borderId="49" xfId="0" applyFont="1" applyBorder="1" applyAlignment="1">
      <alignment horizontal="distributed" vertical="center" wrapText="1" indent="1"/>
    </xf>
    <xf numFmtId="0" fontId="4" fillId="0" borderId="51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vertical="center" textRotation="255" wrapText="1"/>
    </xf>
    <xf numFmtId="0" fontId="4" fillId="0" borderId="0" xfId="0" applyFont="1" applyBorder="1" applyAlignment="1">
      <alignment horizontal="left" vertical="center" wrapText="1" indent="1"/>
    </xf>
    <xf numFmtId="180" fontId="4" fillId="0" borderId="0" xfId="0" applyNumberFormat="1" applyFont="1" applyFill="1" applyBorder="1" applyAlignment="1">
      <alignment horizontal="right" vertical="center" wrapText="1" indent="1"/>
    </xf>
    <xf numFmtId="0" fontId="4" fillId="0" borderId="0" xfId="0" applyFont="1" applyAlignment="1">
      <alignment horizontal="right" vertical="top"/>
    </xf>
    <xf numFmtId="38" fontId="4" fillId="0" borderId="23" xfId="1" applyFont="1" applyBorder="1" applyAlignment="1">
      <alignment horizontal="right" vertical="center" wrapText="1" indent="1"/>
    </xf>
    <xf numFmtId="0" fontId="4" fillId="0" borderId="23" xfId="0" applyFont="1" applyBorder="1" applyAlignment="1">
      <alignment horizontal="right" vertical="center" wrapText="1" indent="1"/>
    </xf>
    <xf numFmtId="0" fontId="4" fillId="0" borderId="25" xfId="0" applyFont="1" applyBorder="1" applyAlignment="1">
      <alignment horizontal="right" vertical="center" wrapText="1" indent="1"/>
    </xf>
    <xf numFmtId="181" fontId="4" fillId="0" borderId="0" xfId="1" applyNumberFormat="1" applyFont="1" applyBorder="1" applyAlignment="1">
      <alignment horizontal="right" vertical="center" wrapText="1" indent="1"/>
    </xf>
    <xf numFmtId="38" fontId="4" fillId="0" borderId="0" xfId="1" applyFont="1" applyBorder="1" applyAlignment="1">
      <alignment horizontal="right" vertical="center" wrapText="1" indent="1"/>
    </xf>
    <xf numFmtId="3" fontId="4" fillId="0" borderId="0" xfId="0" applyNumberFormat="1" applyFont="1" applyFill="1" applyBorder="1" applyAlignment="1">
      <alignment horizontal="right" vertical="center" wrapText="1" indent="1"/>
    </xf>
    <xf numFmtId="3" fontId="4" fillId="0" borderId="16" xfId="0" applyNumberFormat="1" applyFont="1" applyFill="1" applyBorder="1" applyAlignment="1">
      <alignment horizontal="right" vertical="center" wrapText="1" indent="1"/>
    </xf>
    <xf numFmtId="3" fontId="4" fillId="0" borderId="14" xfId="1" applyNumberFormat="1" applyFont="1" applyBorder="1" applyAlignment="1">
      <alignment horizontal="right" vertical="center" wrapText="1" indent="1"/>
    </xf>
    <xf numFmtId="3" fontId="4" fillId="0" borderId="14" xfId="0" applyNumberFormat="1" applyFont="1" applyFill="1" applyBorder="1" applyAlignment="1">
      <alignment horizontal="right" vertical="center" wrapText="1" indent="1"/>
    </xf>
    <xf numFmtId="3" fontId="4" fillId="0" borderId="32" xfId="0" applyNumberFormat="1" applyFont="1" applyFill="1" applyBorder="1" applyAlignment="1">
      <alignment horizontal="right" vertical="center" wrapText="1" indent="1"/>
    </xf>
    <xf numFmtId="180" fontId="4" fillId="0" borderId="23" xfId="1" applyNumberFormat="1" applyFont="1" applyBorder="1" applyAlignment="1">
      <alignment horizontal="right" vertical="center" wrapText="1" indent="1"/>
    </xf>
    <xf numFmtId="180" fontId="4" fillId="0" borderId="23" xfId="0" applyNumberFormat="1" applyFont="1" applyFill="1" applyBorder="1" applyAlignment="1">
      <alignment horizontal="right" vertical="center" wrapText="1" indent="1"/>
    </xf>
    <xf numFmtId="180" fontId="4" fillId="0" borderId="25" xfId="0" applyNumberFormat="1" applyFont="1" applyFill="1" applyBorder="1" applyAlignment="1">
      <alignment horizontal="right" vertical="center" wrapText="1" indent="1"/>
    </xf>
    <xf numFmtId="38" fontId="4" fillId="0" borderId="14" xfId="1" applyFont="1" applyBorder="1" applyAlignment="1">
      <alignment horizontal="right" vertical="center" wrapText="1" indent="1"/>
    </xf>
    <xf numFmtId="0" fontId="4" fillId="0" borderId="14" xfId="1" applyNumberFormat="1" applyFont="1" applyBorder="1" applyAlignment="1">
      <alignment horizontal="right" vertical="center" wrapText="1" indent="1"/>
    </xf>
    <xf numFmtId="0" fontId="6" fillId="0" borderId="14" xfId="0" applyFont="1" applyFill="1" applyBorder="1" applyAlignment="1">
      <alignment horizontal="right" vertical="center" wrapText="1" indent="1"/>
    </xf>
    <xf numFmtId="0" fontId="6" fillId="0" borderId="32" xfId="0" applyFont="1" applyFill="1" applyBorder="1" applyAlignment="1">
      <alignment horizontal="right" vertical="center" wrapText="1" indent="1"/>
    </xf>
    <xf numFmtId="0" fontId="4" fillId="0" borderId="14" xfId="0" applyFont="1" applyFill="1" applyBorder="1" applyAlignment="1">
      <alignment horizontal="right" vertical="center" wrapText="1" indent="1"/>
    </xf>
    <xf numFmtId="0" fontId="4" fillId="0" borderId="32" xfId="0" applyFont="1" applyFill="1" applyBorder="1" applyAlignment="1">
      <alignment horizontal="right" vertical="center" wrapText="1" indent="1"/>
    </xf>
    <xf numFmtId="182" fontId="9" fillId="0" borderId="37" xfId="1" applyNumberFormat="1" applyFont="1" applyBorder="1" applyAlignment="1">
      <alignment horizontal="right" vertical="center" wrapText="1" indent="1"/>
    </xf>
    <xf numFmtId="183" fontId="4" fillId="0" borderId="37" xfId="1" applyNumberFormat="1" applyFont="1" applyBorder="1" applyAlignment="1">
      <alignment horizontal="right" vertical="center" wrapText="1" indent="1"/>
    </xf>
    <xf numFmtId="183" fontId="4" fillId="0" borderId="1" xfId="0" applyNumberFormat="1" applyFont="1" applyFill="1" applyBorder="1" applyAlignment="1">
      <alignment horizontal="right" vertical="center" wrapText="1" indent="1"/>
    </xf>
    <xf numFmtId="183" fontId="4" fillId="0" borderId="21" xfId="0" applyNumberFormat="1" applyFont="1" applyFill="1" applyBorder="1" applyAlignment="1">
      <alignment horizontal="right" vertical="center" wrapText="1" indent="1"/>
    </xf>
    <xf numFmtId="182" fontId="4" fillId="0" borderId="0" xfId="1" applyNumberFormat="1" applyFont="1" applyBorder="1" applyAlignment="1">
      <alignment horizontal="right" vertical="center" wrapText="1" indent="1"/>
    </xf>
    <xf numFmtId="183" fontId="4" fillId="0" borderId="0" xfId="0" applyNumberFormat="1" applyFont="1" applyFill="1" applyBorder="1" applyAlignment="1">
      <alignment horizontal="right" vertical="center" wrapText="1" indent="1"/>
    </xf>
    <xf numFmtId="0" fontId="4" fillId="0" borderId="9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34" xfId="0" applyNumberFormat="1" applyFont="1" applyBorder="1" applyAlignment="1">
      <alignment horizontal="center" vertical="center" wrapText="1"/>
    </xf>
    <xf numFmtId="0" fontId="4" fillId="0" borderId="34" xfId="0" applyNumberFormat="1" applyFont="1" applyBorder="1" applyAlignment="1">
      <alignment horizontal="center" vertical="center" wrapText="1"/>
    </xf>
    <xf numFmtId="0" fontId="4" fillId="0" borderId="35" xfId="0" applyNumberFormat="1" applyFont="1" applyBorder="1" applyAlignment="1">
      <alignment horizontal="center" vertical="center" wrapText="1"/>
    </xf>
    <xf numFmtId="178" fontId="5" fillId="0" borderId="37" xfId="0" applyNumberFormat="1" applyFont="1" applyBorder="1" applyAlignment="1">
      <alignment horizontal="center" vertical="center" wrapText="1"/>
    </xf>
    <xf numFmtId="183" fontId="4" fillId="0" borderId="37" xfId="0" applyNumberFormat="1" applyFont="1" applyBorder="1" applyAlignment="1">
      <alignment horizontal="center" vertical="center" wrapText="1"/>
    </xf>
    <xf numFmtId="183" fontId="4" fillId="0" borderId="39" xfId="0" applyNumberFormat="1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183" fontId="4" fillId="0" borderId="0" xfId="0" applyNumberFormat="1" applyFont="1" applyBorder="1" applyAlignment="1">
      <alignment horizontal="right" vertical="center"/>
    </xf>
    <xf numFmtId="0" fontId="4" fillId="0" borderId="32" xfId="0" applyFont="1" applyBorder="1" applyAlignment="1">
      <alignment horizontal="center" vertical="center" wrapText="1"/>
    </xf>
    <xf numFmtId="3" fontId="5" fillId="0" borderId="40" xfId="0" applyNumberFormat="1" applyFont="1" applyBorder="1" applyAlignment="1">
      <alignment horizontal="center" vertical="center" wrapText="1"/>
    </xf>
    <xf numFmtId="3" fontId="4" fillId="0" borderId="34" xfId="0" applyNumberFormat="1" applyFont="1" applyBorder="1" applyAlignment="1">
      <alignment horizontal="center" vertical="center" wrapText="1"/>
    </xf>
    <xf numFmtId="3" fontId="4" fillId="0" borderId="35" xfId="0" applyNumberFormat="1" applyFont="1" applyBorder="1" applyAlignment="1">
      <alignment horizontal="center" vertical="center" wrapText="1"/>
    </xf>
    <xf numFmtId="182" fontId="5" fillId="0" borderId="41" xfId="1" applyNumberFormat="1" applyFont="1" applyBorder="1" applyAlignment="1">
      <alignment horizontal="center" vertical="center" wrapText="1"/>
    </xf>
    <xf numFmtId="178" fontId="4" fillId="0" borderId="37" xfId="0" applyNumberFormat="1" applyFont="1" applyBorder="1" applyAlignment="1">
      <alignment horizontal="center" vertical="center" wrapText="1"/>
    </xf>
    <xf numFmtId="178" fontId="4" fillId="0" borderId="39" xfId="0" applyNumberFormat="1" applyFont="1" applyBorder="1" applyAlignment="1">
      <alignment horizontal="center" vertical="center" wrapText="1"/>
    </xf>
    <xf numFmtId="182" fontId="5" fillId="0" borderId="0" xfId="1" applyNumberFormat="1" applyFont="1" applyBorder="1" applyAlignment="1">
      <alignment horizontal="center" vertical="center" wrapText="1"/>
    </xf>
    <xf numFmtId="178" fontId="4" fillId="0" borderId="0" xfId="0" applyNumberFormat="1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 indent="1"/>
    </xf>
    <xf numFmtId="0" fontId="5" fillId="0" borderId="8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27" xfId="0" applyFont="1" applyBorder="1" applyAlignment="1">
      <alignment vertical="center" wrapText="1"/>
    </xf>
    <xf numFmtId="0" fontId="5" fillId="0" borderId="46" xfId="0" applyFont="1" applyBorder="1" applyAlignment="1">
      <alignment horizontal="center" vertical="center" wrapText="1"/>
    </xf>
    <xf numFmtId="38" fontId="5" fillId="0" borderId="23" xfId="1" applyFont="1" applyBorder="1" applyAlignment="1">
      <alignment horizontal="right" vertical="center" wrapText="1" indent="1"/>
    </xf>
    <xf numFmtId="184" fontId="5" fillId="0" borderId="23" xfId="1" applyNumberFormat="1" applyFont="1" applyBorder="1" applyAlignment="1">
      <alignment horizontal="right" vertical="center" wrapText="1" indent="1"/>
    </xf>
    <xf numFmtId="184" fontId="5" fillId="0" borderId="23" xfId="0" applyNumberFormat="1" applyFont="1" applyFill="1" applyBorder="1" applyAlignment="1">
      <alignment horizontal="right" vertical="center" wrapText="1" indent="1"/>
    </xf>
    <xf numFmtId="184" fontId="5" fillId="0" borderId="25" xfId="0" applyNumberFormat="1" applyFont="1" applyFill="1" applyBorder="1" applyAlignment="1">
      <alignment horizontal="right" vertical="center" wrapText="1" indent="1"/>
    </xf>
    <xf numFmtId="0" fontId="4" fillId="0" borderId="47" xfId="0" applyFont="1" applyBorder="1" applyAlignment="1">
      <alignment horizontal="center" vertical="center" wrapText="1"/>
    </xf>
    <xf numFmtId="184" fontId="4" fillId="0" borderId="0" xfId="1" applyNumberFormat="1" applyFont="1" applyBorder="1" applyAlignment="1">
      <alignment horizontal="right" vertical="center" wrapText="1" indent="1"/>
    </xf>
    <xf numFmtId="184" fontId="4" fillId="0" borderId="0" xfId="0" applyNumberFormat="1" applyFont="1" applyFill="1" applyBorder="1" applyAlignment="1">
      <alignment horizontal="right" vertical="center" wrapText="1" indent="1"/>
    </xf>
    <xf numFmtId="184" fontId="4" fillId="0" borderId="16" xfId="0" applyNumberFormat="1" applyFont="1" applyFill="1" applyBorder="1" applyAlignment="1">
      <alignment horizontal="right" vertical="center" wrapText="1" indent="1"/>
    </xf>
    <xf numFmtId="0" fontId="6" fillId="0" borderId="45" xfId="0" applyFont="1" applyBorder="1" applyAlignment="1">
      <alignment horizontal="right" vertical="center"/>
    </xf>
    <xf numFmtId="0" fontId="6" fillId="0" borderId="45" xfId="0" applyFont="1" applyBorder="1" applyAlignment="1">
      <alignment vertical="center" textRotation="255" wrapText="1"/>
    </xf>
    <xf numFmtId="0" fontId="6" fillId="0" borderId="48" xfId="0" applyFont="1" applyBorder="1" applyAlignment="1">
      <alignment vertical="center" textRotation="255" wrapText="1"/>
    </xf>
    <xf numFmtId="0" fontId="4" fillId="0" borderId="49" xfId="0" applyFont="1" applyBorder="1" applyAlignment="1">
      <alignment horizontal="center" vertical="center" wrapText="1"/>
    </xf>
    <xf numFmtId="184" fontId="4" fillId="0" borderId="14" xfId="1" applyNumberFormat="1" applyFont="1" applyBorder="1" applyAlignment="1">
      <alignment horizontal="right" vertical="center" wrapText="1" indent="1"/>
    </xf>
    <xf numFmtId="184" fontId="4" fillId="0" borderId="32" xfId="1" applyNumberFormat="1" applyFont="1" applyBorder="1" applyAlignment="1">
      <alignment horizontal="right" vertical="center" wrapText="1" indent="1"/>
    </xf>
    <xf numFmtId="184" fontId="5" fillId="0" borderId="0" xfId="0" applyNumberFormat="1" applyFont="1" applyAlignment="1">
      <alignment vertical="center" wrapText="1"/>
    </xf>
    <xf numFmtId="38" fontId="9" fillId="0" borderId="23" xfId="1" applyFont="1" applyBorder="1" applyAlignment="1">
      <alignment horizontal="right" vertical="center" wrapText="1" indent="1"/>
    </xf>
    <xf numFmtId="38" fontId="4" fillId="0" borderId="23" xfId="1" applyFont="1" applyFill="1" applyBorder="1" applyAlignment="1">
      <alignment horizontal="right" vertical="center" wrapText="1" indent="1"/>
    </xf>
    <xf numFmtId="38" fontId="4" fillId="0" borderId="25" xfId="1" applyFont="1" applyFill="1" applyBorder="1" applyAlignment="1">
      <alignment horizontal="right" vertical="center" wrapText="1" indent="1"/>
    </xf>
    <xf numFmtId="185" fontId="4" fillId="0" borderId="1" xfId="1" applyNumberFormat="1" applyFont="1" applyBorder="1" applyAlignment="1">
      <alignment horizontal="right" vertical="center" wrapText="1" indent="1"/>
    </xf>
    <xf numFmtId="0" fontId="4" fillId="0" borderId="0" xfId="0" applyFont="1" applyBorder="1" applyAlignment="1">
      <alignment horizontal="distributed" vertical="center" wrapText="1" indent="1"/>
    </xf>
    <xf numFmtId="185" fontId="4" fillId="0" borderId="0" xfId="1" applyNumberFormat="1" applyFont="1" applyBorder="1" applyAlignment="1">
      <alignment horizontal="right" vertical="center" wrapText="1" indent="1"/>
    </xf>
    <xf numFmtId="0" fontId="4" fillId="0" borderId="0" xfId="0" applyFont="1" applyBorder="1" applyAlignment="1">
      <alignment vertical="top" wrapText="1" shrinkToFit="1"/>
    </xf>
    <xf numFmtId="0" fontId="4" fillId="0" borderId="0" xfId="0" applyFont="1" applyBorder="1" applyAlignment="1">
      <alignment vertical="top" shrinkToFit="1"/>
    </xf>
    <xf numFmtId="0" fontId="4" fillId="0" borderId="2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38" fontId="5" fillId="0" borderId="6" xfId="1" applyFont="1" applyBorder="1" applyAlignment="1">
      <alignment horizontal="right" vertical="center" wrapText="1" indent="1"/>
    </xf>
    <xf numFmtId="38" fontId="5" fillId="0" borderId="0" xfId="1" applyFont="1" applyBorder="1" applyAlignment="1">
      <alignment horizontal="right" vertical="center" wrapText="1"/>
    </xf>
    <xf numFmtId="0" fontId="5" fillId="0" borderId="13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176" fontId="5" fillId="0" borderId="40" xfId="1" applyNumberFormat="1" applyFont="1" applyBorder="1" applyAlignment="1">
      <alignment horizontal="right" vertical="center" wrapText="1"/>
    </xf>
    <xf numFmtId="176" fontId="4" fillId="0" borderId="34" xfId="1" applyNumberFormat="1" applyFont="1" applyBorder="1" applyAlignment="1">
      <alignment horizontal="right" vertical="center" wrapText="1"/>
    </xf>
    <xf numFmtId="176" fontId="4" fillId="0" borderId="35" xfId="1" applyNumberFormat="1" applyFont="1" applyBorder="1" applyAlignment="1">
      <alignment horizontal="right" vertical="center" wrapText="1"/>
    </xf>
    <xf numFmtId="178" fontId="5" fillId="0" borderId="0" xfId="0" applyNumberFormat="1" applyFont="1" applyAlignment="1">
      <alignment vertical="center" wrapText="1"/>
    </xf>
    <xf numFmtId="38" fontId="10" fillId="0" borderId="0" xfId="1" applyFont="1" applyBorder="1" applyAlignment="1">
      <alignment horizontal="right" vertical="center" wrapText="1" indent="1"/>
    </xf>
    <xf numFmtId="0" fontId="10" fillId="0" borderId="0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left" vertical="center" wrapText="1"/>
    </xf>
    <xf numFmtId="183" fontId="4" fillId="0" borderId="6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38" fontId="5" fillId="0" borderId="40" xfId="1" applyFont="1" applyBorder="1" applyAlignment="1">
      <alignment horizontal="right" vertical="center" wrapText="1"/>
    </xf>
    <xf numFmtId="38" fontId="4" fillId="0" borderId="34" xfId="1" applyFont="1" applyBorder="1" applyAlignment="1">
      <alignment horizontal="right" vertical="center" wrapText="1"/>
    </xf>
    <xf numFmtId="38" fontId="4" fillId="0" borderId="35" xfId="1" applyFont="1" applyBorder="1" applyAlignment="1">
      <alignment horizontal="right" vertical="center" wrapText="1"/>
    </xf>
    <xf numFmtId="178" fontId="5" fillId="0" borderId="20" xfId="1" applyNumberFormat="1" applyFont="1" applyBorder="1" applyAlignment="1">
      <alignment horizontal="right" vertical="center" wrapText="1"/>
    </xf>
    <xf numFmtId="38" fontId="5" fillId="0" borderId="0" xfId="1" applyFont="1" applyAlignment="1">
      <alignment horizontal="right" vertical="center" wrapText="1" indent="1"/>
    </xf>
    <xf numFmtId="0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38" fontId="5" fillId="0" borderId="0" xfId="1" applyFont="1" applyBorder="1" applyAlignment="1">
      <alignment horizontal="right" vertical="center" wrapText="1" indent="1"/>
    </xf>
    <xf numFmtId="0" fontId="4" fillId="0" borderId="0" xfId="0" applyFont="1" applyBorder="1" applyAlignment="1">
      <alignment horizontal="right" vertical="center" wrapText="1" indent="1"/>
    </xf>
    <xf numFmtId="0" fontId="4" fillId="0" borderId="16" xfId="0" applyFont="1" applyBorder="1" applyAlignment="1">
      <alignment horizontal="right" vertical="center" wrapText="1" indent="1"/>
    </xf>
    <xf numFmtId="0" fontId="4" fillId="0" borderId="18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38" fontId="5" fillId="0" borderId="17" xfId="1" applyFont="1" applyBorder="1" applyAlignment="1">
      <alignment horizontal="right" vertical="center" wrapText="1" indent="1"/>
    </xf>
    <xf numFmtId="38" fontId="5" fillId="0" borderId="20" xfId="1" applyFont="1" applyBorder="1" applyAlignment="1">
      <alignment horizontal="right" vertical="center" wrapText="1" indent="1"/>
    </xf>
    <xf numFmtId="38" fontId="5" fillId="0" borderId="1" xfId="1" applyFont="1" applyBorder="1" applyAlignment="1">
      <alignment horizontal="right" vertical="center" wrapText="1" indent="1"/>
    </xf>
    <xf numFmtId="0" fontId="4" fillId="0" borderId="1" xfId="0" applyFont="1" applyBorder="1" applyAlignment="1">
      <alignment horizontal="right" vertical="center" wrapText="1" indent="1"/>
    </xf>
    <xf numFmtId="0" fontId="4" fillId="0" borderId="21" xfId="0" applyFont="1" applyBorder="1" applyAlignment="1">
      <alignment horizontal="right" vertical="center" wrapText="1" indent="1"/>
    </xf>
    <xf numFmtId="0" fontId="4" fillId="0" borderId="6" xfId="0" applyFont="1" applyBorder="1" applyAlignment="1">
      <alignment horizontal="distributed" vertical="center" wrapText="1" indent="12"/>
    </xf>
    <xf numFmtId="0" fontId="4" fillId="0" borderId="7" xfId="0" applyFont="1" applyBorder="1" applyAlignment="1">
      <alignment horizontal="distributed" vertical="center" wrapText="1" indent="12"/>
    </xf>
    <xf numFmtId="0" fontId="4" fillId="0" borderId="11" xfId="0" applyFont="1" applyBorder="1" applyAlignment="1">
      <alignment horizontal="distributed" vertical="center" wrapText="1" indent="12"/>
    </xf>
    <xf numFmtId="0" fontId="4" fillId="0" borderId="12" xfId="0" applyFont="1" applyBorder="1" applyAlignment="1">
      <alignment horizontal="distributed" vertical="center" wrapText="1" indent="12"/>
    </xf>
    <xf numFmtId="0" fontId="4" fillId="0" borderId="8" xfId="0" applyFont="1" applyBorder="1" applyAlignment="1">
      <alignment horizontal="distributed" vertical="center" wrapText="1" indent="1"/>
    </xf>
    <xf numFmtId="0" fontId="4" fillId="0" borderId="0" xfId="0" applyFont="1" applyBorder="1" applyAlignment="1">
      <alignment horizontal="distributed" vertical="center" wrapText="1" indent="1"/>
    </xf>
    <xf numFmtId="0" fontId="4" fillId="0" borderId="9" xfId="0" applyFont="1" applyBorder="1" applyAlignment="1">
      <alignment horizontal="distributed" vertical="center" wrapText="1" indent="1"/>
    </xf>
    <xf numFmtId="0" fontId="5" fillId="0" borderId="0" xfId="0" applyFont="1" applyBorder="1" applyAlignment="1">
      <alignment horizontal="right" vertical="center" wrapText="1" indent="1"/>
    </xf>
    <xf numFmtId="0" fontId="4" fillId="0" borderId="22" xfId="0" applyFont="1" applyBorder="1" applyAlignment="1">
      <alignment horizontal="distributed" vertical="center" wrapText="1" indent="1"/>
    </xf>
    <xf numFmtId="0" fontId="4" fillId="0" borderId="23" xfId="0" applyFont="1" applyBorder="1" applyAlignment="1">
      <alignment horizontal="distributed" vertical="center" wrapText="1" indent="1"/>
    </xf>
    <xf numFmtId="0" fontId="4" fillId="0" borderId="24" xfId="0" applyFont="1" applyBorder="1" applyAlignment="1">
      <alignment horizontal="distributed" vertical="center" wrapText="1" indent="1"/>
    </xf>
    <xf numFmtId="0" fontId="4" fillId="0" borderId="18" xfId="0" applyFont="1" applyBorder="1" applyAlignment="1">
      <alignment horizontal="distributed" vertical="center" wrapText="1" indent="1"/>
    </xf>
    <xf numFmtId="0" fontId="4" fillId="0" borderId="1" xfId="0" applyFont="1" applyBorder="1" applyAlignment="1">
      <alignment horizontal="distributed" vertical="center" wrapText="1" indent="1"/>
    </xf>
    <xf numFmtId="0" fontId="4" fillId="0" borderId="19" xfId="0" applyFont="1" applyBorder="1" applyAlignment="1">
      <alignment horizontal="distributed" vertical="center" wrapText="1" indent="1"/>
    </xf>
    <xf numFmtId="0" fontId="5" fillId="0" borderId="23" xfId="0" applyFont="1" applyBorder="1" applyAlignment="1">
      <alignment horizontal="right" vertical="center" wrapText="1" indent="1"/>
    </xf>
    <xf numFmtId="0" fontId="5" fillId="0" borderId="1" xfId="0" applyFont="1" applyBorder="1" applyAlignment="1">
      <alignment horizontal="right" vertical="center" wrapText="1" indent="1"/>
    </xf>
    <xf numFmtId="0" fontId="4" fillId="0" borderId="23" xfId="0" applyFont="1" applyBorder="1" applyAlignment="1">
      <alignment horizontal="right" vertical="center" wrapText="1" indent="1"/>
    </xf>
    <xf numFmtId="0" fontId="4" fillId="0" borderId="25" xfId="0" applyFont="1" applyBorder="1" applyAlignment="1">
      <alignment horizontal="right" vertical="center" wrapText="1" inden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 indent="1"/>
    </xf>
    <xf numFmtId="0" fontId="5" fillId="0" borderId="20" xfId="0" applyFont="1" applyBorder="1" applyAlignment="1">
      <alignment horizontal="right" vertical="center" wrapText="1" indent="1"/>
    </xf>
    <xf numFmtId="0" fontId="4" fillId="0" borderId="1" xfId="0" applyFont="1" applyFill="1" applyBorder="1" applyAlignment="1">
      <alignment horizontal="right" vertical="center" wrapText="1" indent="1"/>
    </xf>
    <xf numFmtId="0" fontId="5" fillId="0" borderId="17" xfId="0" applyFont="1" applyBorder="1" applyAlignment="1">
      <alignment horizontal="right" vertical="center" wrapText="1" indent="1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 wrapText="1"/>
    </xf>
    <xf numFmtId="0" fontId="4" fillId="0" borderId="19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/>
    </xf>
    <xf numFmtId="0" fontId="4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16" xfId="0" applyNumberFormat="1" applyFont="1" applyFill="1" applyBorder="1" applyAlignment="1">
      <alignment horizontal="right" vertical="center"/>
    </xf>
    <xf numFmtId="0" fontId="4" fillId="0" borderId="14" xfId="0" applyNumberFormat="1" applyFont="1" applyFill="1" applyBorder="1" applyAlignment="1">
      <alignment horizontal="right" vertical="center"/>
    </xf>
    <xf numFmtId="0" fontId="4" fillId="0" borderId="32" xfId="0" applyNumberFormat="1" applyFont="1" applyFill="1" applyBorder="1" applyAlignment="1">
      <alignment horizontal="right" vertical="center"/>
    </xf>
    <xf numFmtId="0" fontId="4" fillId="0" borderId="33" xfId="0" applyNumberFormat="1" applyFont="1" applyBorder="1" applyAlignment="1">
      <alignment horizontal="center" vertical="center" wrapText="1"/>
    </xf>
    <xf numFmtId="0" fontId="4" fillId="0" borderId="34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3" fontId="5" fillId="0" borderId="34" xfId="0" applyNumberFormat="1" applyFont="1" applyBorder="1" applyAlignment="1">
      <alignment horizontal="right" vertical="center"/>
    </xf>
    <xf numFmtId="3" fontId="4" fillId="0" borderId="34" xfId="0" applyNumberFormat="1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36" xfId="0" applyNumberFormat="1" applyFont="1" applyBorder="1" applyAlignment="1">
      <alignment horizontal="center" vertical="center" wrapText="1"/>
    </xf>
    <xf numFmtId="0" fontId="4" fillId="0" borderId="37" xfId="0" applyNumberFormat="1" applyFont="1" applyBorder="1" applyAlignment="1">
      <alignment horizontal="center" vertical="center" wrapText="1"/>
    </xf>
    <xf numFmtId="0" fontId="4" fillId="0" borderId="38" xfId="0" applyNumberFormat="1" applyFont="1" applyBorder="1" applyAlignment="1">
      <alignment horizontal="center" vertical="center" wrapText="1"/>
    </xf>
    <xf numFmtId="178" fontId="5" fillId="0" borderId="37" xfId="0" applyNumberFormat="1" applyFont="1" applyBorder="1" applyAlignment="1">
      <alignment horizontal="right" vertical="center"/>
    </xf>
    <xf numFmtId="178" fontId="4" fillId="0" borderId="37" xfId="0" applyNumberFormat="1" applyFont="1" applyBorder="1" applyAlignment="1">
      <alignment horizontal="right" vertical="center"/>
    </xf>
    <xf numFmtId="178" fontId="4" fillId="0" borderId="39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top"/>
    </xf>
    <xf numFmtId="3" fontId="4" fillId="0" borderId="35" xfId="0" applyNumberFormat="1" applyFont="1" applyBorder="1" applyAlignment="1">
      <alignment horizontal="right" vertical="center"/>
    </xf>
    <xf numFmtId="0" fontId="4" fillId="0" borderId="4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22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right" vertical="center" wrapText="1"/>
    </xf>
    <xf numFmtId="0" fontId="5" fillId="0" borderId="17" xfId="0" applyNumberFormat="1" applyFont="1" applyBorder="1" applyAlignment="1">
      <alignment horizontal="right" vertical="center" wrapText="1"/>
    </xf>
    <xf numFmtId="0" fontId="4" fillId="0" borderId="16" xfId="0" applyNumberFormat="1" applyFont="1" applyFill="1" applyBorder="1" applyAlignment="1">
      <alignment horizontal="right" vertical="center" wrapText="1"/>
    </xf>
    <xf numFmtId="0" fontId="5" fillId="0" borderId="14" xfId="0" applyNumberFormat="1" applyFont="1" applyBorder="1" applyAlignment="1">
      <alignment horizontal="right" vertical="center" wrapText="1"/>
    </xf>
    <xf numFmtId="0" fontId="4" fillId="0" borderId="14" xfId="0" applyNumberFormat="1" applyFont="1" applyFill="1" applyBorder="1" applyAlignment="1">
      <alignment horizontal="right" vertical="center" wrapText="1"/>
    </xf>
    <xf numFmtId="0" fontId="4" fillId="0" borderId="32" xfId="0" applyNumberFormat="1" applyFont="1" applyFill="1" applyBorder="1" applyAlignment="1">
      <alignment horizontal="right" vertical="center" wrapText="1"/>
    </xf>
    <xf numFmtId="3" fontId="5" fillId="0" borderId="34" xfId="0" applyNumberFormat="1" applyFont="1" applyBorder="1" applyAlignment="1">
      <alignment horizontal="right" vertical="center" wrapText="1"/>
    </xf>
    <xf numFmtId="3" fontId="4" fillId="0" borderId="34" xfId="0" applyNumberFormat="1" applyFont="1" applyBorder="1" applyAlignment="1">
      <alignment horizontal="right" vertical="center" wrapText="1"/>
    </xf>
    <xf numFmtId="178" fontId="4" fillId="0" borderId="37" xfId="0" applyNumberFormat="1" applyFont="1" applyBorder="1" applyAlignment="1">
      <alignment horizontal="right" vertical="center" wrapText="1"/>
    </xf>
    <xf numFmtId="178" fontId="4" fillId="0" borderId="39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3" fontId="4" fillId="0" borderId="35" xfId="0" applyNumberFormat="1" applyFont="1" applyBorder="1" applyAlignment="1">
      <alignment horizontal="right" vertical="center" wrapText="1"/>
    </xf>
    <xf numFmtId="178" fontId="5" fillId="0" borderId="37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vertical="center" wrapText="1"/>
    </xf>
    <xf numFmtId="0" fontId="5" fillId="0" borderId="33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4" fillId="0" borderId="44" xfId="0" applyFont="1" applyBorder="1" applyAlignment="1">
      <alignment horizontal="center" vertical="center" textRotation="255" wrapText="1"/>
    </xf>
    <xf numFmtId="0" fontId="6" fillId="0" borderId="45" xfId="0" applyFont="1" applyBorder="1" applyAlignment="1">
      <alignment vertical="center" textRotation="255" wrapText="1"/>
    </xf>
    <xf numFmtId="0" fontId="6" fillId="0" borderId="48" xfId="0" applyFont="1" applyBorder="1" applyAlignment="1">
      <alignment vertical="center" textRotation="255" wrapText="1"/>
    </xf>
    <xf numFmtId="0" fontId="4" fillId="0" borderId="44" xfId="0" applyFont="1" applyBorder="1" applyAlignment="1">
      <alignment horizontal="center" vertical="top" textRotation="255" wrapText="1" shrinkToFit="1"/>
    </xf>
    <xf numFmtId="0" fontId="6" fillId="0" borderId="45" xfId="0" applyFont="1" applyBorder="1" applyAlignment="1">
      <alignment horizontal="center" vertical="top" textRotation="255" shrinkToFit="1"/>
    </xf>
    <xf numFmtId="0" fontId="6" fillId="0" borderId="50" xfId="0" applyFont="1" applyBorder="1" applyAlignment="1">
      <alignment horizontal="center" vertical="top" textRotation="255" shrinkToFit="1"/>
    </xf>
    <xf numFmtId="0" fontId="4" fillId="0" borderId="26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0" fontId="4" fillId="0" borderId="45" xfId="0" applyFont="1" applyBorder="1" applyAlignment="1">
      <alignment horizontal="center" vertical="center" wrapText="1"/>
    </xf>
    <xf numFmtId="0" fontId="4" fillId="0" borderId="47" xfId="0" applyFont="1" applyBorder="1" applyAlignment="1">
      <alignment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2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distributed" vertical="center" wrapText="1"/>
    </xf>
    <xf numFmtId="0" fontId="4" fillId="0" borderId="44" xfId="0" applyFont="1" applyBorder="1" applyAlignment="1">
      <alignment horizontal="center" textRotation="255" wrapText="1"/>
    </xf>
    <xf numFmtId="0" fontId="4" fillId="0" borderId="45" xfId="0" applyFont="1" applyBorder="1" applyAlignment="1">
      <alignment horizontal="center" textRotation="255" wrapText="1"/>
    </xf>
    <xf numFmtId="0" fontId="4" fillId="0" borderId="0" xfId="0" applyFont="1" applyBorder="1" applyAlignment="1">
      <alignment vertical="top" wrapText="1" shrinkToFit="1"/>
    </xf>
  </cellXfs>
  <cellStyles count="20">
    <cellStyle name="Calc Currency (0)" xfId="3"/>
    <cellStyle name="Header1" xfId="4"/>
    <cellStyle name="Header2" xfId="5"/>
    <cellStyle name="Normal_#18-Internet" xfId="6"/>
    <cellStyle name="subhead" xfId="7"/>
    <cellStyle name="パーセント 2" xfId="8"/>
    <cellStyle name="パーセント 3" xfId="2"/>
    <cellStyle name="パーセント 4" xfId="9"/>
    <cellStyle name="桁区切り" xfId="1" builtinId="6"/>
    <cellStyle name="桁区切り 2" xfId="10"/>
    <cellStyle name="桁区切り 2 2" xfId="11"/>
    <cellStyle name="桁区切り 2 2 2" xfId="12"/>
    <cellStyle name="桁区切り 3" xfId="13"/>
    <cellStyle name="桁区切り 4" xfId="14"/>
    <cellStyle name="標準" xfId="0" builtinId="0"/>
    <cellStyle name="標準 2" xfId="15"/>
    <cellStyle name="標準 2 2" xfId="16"/>
    <cellStyle name="標準 3" xfId="17"/>
    <cellStyle name="標準 3 2" xfId="18"/>
    <cellStyle name="標準 4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88"/>
  <sheetViews>
    <sheetView tabSelected="1" view="pageBreakPreview" zoomScaleSheetLayoutView="100" workbookViewId="0">
      <selection activeCell="A13" sqref="A13:J16"/>
    </sheetView>
  </sheetViews>
  <sheetFormatPr defaultColWidth="1.125" defaultRowHeight="6.75" customHeight="1"/>
  <cols>
    <col min="1" max="16384" width="1.125" style="2"/>
  </cols>
  <sheetData>
    <row r="1" spans="1:80" ht="6.75" customHeight="1">
      <c r="A1" s="218" t="s">
        <v>0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1"/>
      <c r="AA1" s="1"/>
    </row>
    <row r="2" spans="1:80" ht="6.75" customHeight="1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3"/>
      <c r="AA2" s="3"/>
      <c r="AC2" s="3"/>
      <c r="AD2" s="3"/>
      <c r="AE2" s="3"/>
      <c r="AF2" s="4"/>
      <c r="AG2" s="4"/>
      <c r="AH2" s="4"/>
      <c r="AI2" s="4"/>
      <c r="AJ2" s="4"/>
      <c r="AK2" s="5"/>
      <c r="AL2" s="5"/>
      <c r="AM2" s="5"/>
    </row>
    <row r="3" spans="1:80" ht="6.75" customHeight="1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6"/>
      <c r="AA3" s="5"/>
      <c r="AB3" s="7"/>
      <c r="AC3" s="7"/>
      <c r="AD3" s="7"/>
      <c r="AE3" s="7"/>
      <c r="AF3" s="4"/>
      <c r="AG3" s="4"/>
      <c r="AH3" s="4"/>
      <c r="AI3" s="4"/>
      <c r="AJ3" s="4"/>
      <c r="AK3" s="8"/>
      <c r="AL3" s="8"/>
    </row>
    <row r="4" spans="1:80" ht="6.75" customHeight="1">
      <c r="A4" s="218"/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6"/>
      <c r="AA4" s="5"/>
      <c r="AB4" s="7"/>
      <c r="AC4" s="7"/>
      <c r="AD4" s="7"/>
      <c r="AE4" s="7"/>
      <c r="AF4" s="4"/>
      <c r="AG4" s="4"/>
      <c r="AH4" s="4"/>
      <c r="AI4" s="4"/>
      <c r="AJ4" s="4"/>
      <c r="AK4" s="8"/>
      <c r="AL4" s="8"/>
    </row>
    <row r="5" spans="1:80" ht="6.75" customHeight="1">
      <c r="A5" s="218"/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9"/>
      <c r="AA5" s="10"/>
    </row>
    <row r="6" spans="1:80" ht="6.75" customHeight="1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11"/>
      <c r="AA6" s="12"/>
    </row>
    <row r="7" spans="1:80" ht="6.75" customHeight="1">
      <c r="A7" s="9"/>
      <c r="B7" s="9"/>
      <c r="C7" s="9"/>
      <c r="D7" s="9"/>
      <c r="E7" s="9"/>
      <c r="F7" s="9"/>
      <c r="G7" s="9"/>
      <c r="H7" s="9"/>
      <c r="I7" s="10"/>
      <c r="J7" s="13"/>
      <c r="K7" s="13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2"/>
    </row>
    <row r="8" spans="1:80" ht="6.75" customHeight="1">
      <c r="A8" s="9"/>
      <c r="B8" s="9"/>
      <c r="C8" s="9"/>
      <c r="D8" s="9"/>
      <c r="E8" s="9"/>
      <c r="F8" s="9"/>
      <c r="G8" s="9"/>
      <c r="H8" s="9"/>
      <c r="I8" s="10"/>
      <c r="J8" s="13"/>
      <c r="K8" s="13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2"/>
    </row>
    <row r="9" spans="1:80" ht="6.75" customHeight="1">
      <c r="A9" s="9"/>
      <c r="B9" s="9"/>
      <c r="C9" s="9"/>
      <c r="D9" s="9"/>
      <c r="E9" s="9"/>
      <c r="F9" s="9"/>
      <c r="G9" s="9"/>
      <c r="H9" s="9"/>
      <c r="I9" s="10"/>
      <c r="J9" s="14"/>
      <c r="K9" s="14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6"/>
    </row>
    <row r="10" spans="1:80" ht="6.75" customHeight="1">
      <c r="A10" s="219" t="s">
        <v>1</v>
      </c>
      <c r="B10" s="219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  <c r="AC10" s="219"/>
      <c r="AD10" s="219"/>
      <c r="AE10" s="219"/>
      <c r="BS10" s="221" t="s">
        <v>2</v>
      </c>
      <c r="BT10" s="221"/>
      <c r="BU10" s="221"/>
      <c r="BV10" s="221"/>
      <c r="BW10" s="221"/>
      <c r="BX10" s="221"/>
      <c r="BY10" s="221"/>
      <c r="BZ10" s="221"/>
      <c r="CA10" s="221"/>
      <c r="CB10" s="221"/>
    </row>
    <row r="11" spans="1:80" ht="6.75" customHeight="1">
      <c r="A11" s="219"/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BS11" s="221"/>
      <c r="BT11" s="221"/>
      <c r="BU11" s="221"/>
      <c r="BV11" s="221"/>
      <c r="BW11" s="221"/>
      <c r="BX11" s="221"/>
      <c r="BY11" s="221"/>
      <c r="BZ11" s="221"/>
      <c r="CA11" s="221"/>
      <c r="CB11" s="221"/>
    </row>
    <row r="12" spans="1:80" ht="6.75" customHeight="1" thickBot="1">
      <c r="A12" s="220"/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5"/>
      <c r="AG12" s="5"/>
      <c r="AH12" s="5"/>
      <c r="AI12" s="5"/>
      <c r="AJ12" s="5"/>
      <c r="AK12" s="5"/>
      <c r="AL12" s="5"/>
      <c r="BS12" s="221"/>
      <c r="BT12" s="221"/>
      <c r="BU12" s="221"/>
      <c r="BV12" s="221"/>
      <c r="BW12" s="221"/>
      <c r="BX12" s="221"/>
      <c r="BY12" s="221"/>
      <c r="BZ12" s="221"/>
      <c r="CA12" s="221"/>
      <c r="CB12" s="221"/>
    </row>
    <row r="13" spans="1:80" ht="6.75" customHeight="1">
      <c r="A13" s="222"/>
      <c r="B13" s="223"/>
      <c r="C13" s="223"/>
      <c r="D13" s="223"/>
      <c r="E13" s="223"/>
      <c r="F13" s="223"/>
      <c r="G13" s="223"/>
      <c r="H13" s="223"/>
      <c r="I13" s="223"/>
      <c r="J13" s="224"/>
      <c r="K13" s="231" t="s">
        <v>3</v>
      </c>
      <c r="L13" s="232"/>
      <c r="M13" s="232"/>
      <c r="N13" s="232"/>
      <c r="O13" s="232"/>
      <c r="P13" s="232"/>
      <c r="Q13" s="232"/>
      <c r="R13" s="232"/>
      <c r="S13" s="232"/>
      <c r="T13" s="232"/>
      <c r="U13" s="235" t="s">
        <v>4</v>
      </c>
      <c r="V13" s="235"/>
      <c r="W13" s="235"/>
      <c r="X13" s="235"/>
      <c r="Y13" s="235"/>
      <c r="Z13" s="235"/>
      <c r="AA13" s="235"/>
      <c r="AB13" s="235"/>
      <c r="AC13" s="235"/>
      <c r="AD13" s="235"/>
      <c r="AE13" s="235" t="s">
        <v>5</v>
      </c>
      <c r="AF13" s="235"/>
      <c r="AG13" s="235"/>
      <c r="AH13" s="235"/>
      <c r="AI13" s="235"/>
      <c r="AJ13" s="235"/>
      <c r="AK13" s="235"/>
      <c r="AL13" s="235"/>
      <c r="AM13" s="235"/>
      <c r="AN13" s="235"/>
      <c r="AO13" s="235" t="s">
        <v>6</v>
      </c>
      <c r="AP13" s="235"/>
      <c r="AQ13" s="235"/>
      <c r="AR13" s="235"/>
      <c r="AS13" s="235"/>
      <c r="AT13" s="235"/>
      <c r="AU13" s="235"/>
      <c r="AV13" s="235"/>
      <c r="AW13" s="235"/>
      <c r="AX13" s="235"/>
      <c r="AY13" s="235" t="s">
        <v>7</v>
      </c>
      <c r="AZ13" s="235"/>
      <c r="BA13" s="235"/>
      <c r="BB13" s="235"/>
      <c r="BC13" s="235"/>
      <c r="BD13" s="235"/>
      <c r="BE13" s="235"/>
      <c r="BF13" s="235"/>
      <c r="BG13" s="235"/>
      <c r="BH13" s="235"/>
      <c r="BI13" s="235" t="s">
        <v>8</v>
      </c>
      <c r="BJ13" s="235"/>
      <c r="BK13" s="235"/>
      <c r="BL13" s="235"/>
      <c r="BM13" s="235"/>
      <c r="BN13" s="235"/>
      <c r="BO13" s="235"/>
      <c r="BP13" s="235"/>
      <c r="BQ13" s="235"/>
      <c r="BR13" s="235"/>
      <c r="BS13" s="235" t="s">
        <v>9</v>
      </c>
      <c r="BT13" s="235"/>
      <c r="BU13" s="235"/>
      <c r="BV13" s="235"/>
      <c r="BW13" s="235"/>
      <c r="BX13" s="235"/>
      <c r="BY13" s="235"/>
      <c r="BZ13" s="235"/>
      <c r="CA13" s="235"/>
      <c r="CB13" s="237"/>
    </row>
    <row r="14" spans="1:80" ht="6.75" customHeight="1">
      <c r="A14" s="225"/>
      <c r="B14" s="226"/>
      <c r="C14" s="226"/>
      <c r="D14" s="226"/>
      <c r="E14" s="226"/>
      <c r="F14" s="226"/>
      <c r="G14" s="226"/>
      <c r="H14" s="226"/>
      <c r="I14" s="226"/>
      <c r="J14" s="227"/>
      <c r="K14" s="233"/>
      <c r="L14" s="234"/>
      <c r="M14" s="234"/>
      <c r="N14" s="234"/>
      <c r="O14" s="234"/>
      <c r="P14" s="234"/>
      <c r="Q14" s="234"/>
      <c r="R14" s="234"/>
      <c r="S14" s="234"/>
      <c r="T14" s="234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36"/>
      <c r="AL14" s="236"/>
      <c r="AM14" s="236"/>
      <c r="AN14" s="236"/>
      <c r="AO14" s="236"/>
      <c r="AP14" s="236"/>
      <c r="AQ14" s="236"/>
      <c r="AR14" s="236"/>
      <c r="AS14" s="236"/>
      <c r="AT14" s="236"/>
      <c r="AU14" s="236"/>
      <c r="AV14" s="236"/>
      <c r="AW14" s="236"/>
      <c r="AX14" s="236"/>
      <c r="AY14" s="236"/>
      <c r="AZ14" s="236"/>
      <c r="BA14" s="236"/>
      <c r="BB14" s="236"/>
      <c r="BC14" s="236"/>
      <c r="BD14" s="236"/>
      <c r="BE14" s="236"/>
      <c r="BF14" s="236"/>
      <c r="BG14" s="236"/>
      <c r="BH14" s="236"/>
      <c r="BI14" s="236"/>
      <c r="BJ14" s="236"/>
      <c r="BK14" s="236"/>
      <c r="BL14" s="236"/>
      <c r="BM14" s="236"/>
      <c r="BN14" s="236"/>
      <c r="BO14" s="236"/>
      <c r="BP14" s="236"/>
      <c r="BQ14" s="236"/>
      <c r="BR14" s="236"/>
      <c r="BS14" s="236"/>
      <c r="BT14" s="236"/>
      <c r="BU14" s="236"/>
      <c r="BV14" s="236"/>
      <c r="BW14" s="236"/>
      <c r="BX14" s="236"/>
      <c r="BY14" s="236"/>
      <c r="BZ14" s="236"/>
      <c r="CA14" s="236"/>
      <c r="CB14" s="238"/>
    </row>
    <row r="15" spans="1:80" ht="6.75" customHeight="1">
      <c r="A15" s="225"/>
      <c r="B15" s="226"/>
      <c r="C15" s="226"/>
      <c r="D15" s="226"/>
      <c r="E15" s="226"/>
      <c r="F15" s="226"/>
      <c r="G15" s="226"/>
      <c r="H15" s="226"/>
      <c r="I15" s="226"/>
      <c r="J15" s="227"/>
      <c r="K15" s="233"/>
      <c r="L15" s="234"/>
      <c r="M15" s="234"/>
      <c r="N15" s="234"/>
      <c r="O15" s="234"/>
      <c r="P15" s="234"/>
      <c r="Q15" s="234"/>
      <c r="R15" s="234"/>
      <c r="S15" s="234"/>
      <c r="T15" s="234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6"/>
      <c r="AL15" s="236"/>
      <c r="AM15" s="236"/>
      <c r="AN15" s="236"/>
      <c r="AO15" s="236"/>
      <c r="AP15" s="236"/>
      <c r="AQ15" s="236"/>
      <c r="AR15" s="236"/>
      <c r="AS15" s="236"/>
      <c r="AT15" s="236"/>
      <c r="AU15" s="236"/>
      <c r="AV15" s="236"/>
      <c r="AW15" s="236"/>
      <c r="AX15" s="236"/>
      <c r="AY15" s="236"/>
      <c r="AZ15" s="236"/>
      <c r="BA15" s="236"/>
      <c r="BB15" s="236"/>
      <c r="BC15" s="236"/>
      <c r="BD15" s="236"/>
      <c r="BE15" s="236"/>
      <c r="BF15" s="236"/>
      <c r="BG15" s="236"/>
      <c r="BH15" s="236"/>
      <c r="BI15" s="236"/>
      <c r="BJ15" s="236"/>
      <c r="BK15" s="236"/>
      <c r="BL15" s="236"/>
      <c r="BM15" s="236"/>
      <c r="BN15" s="236"/>
      <c r="BO15" s="236"/>
      <c r="BP15" s="236"/>
      <c r="BQ15" s="236"/>
      <c r="BR15" s="236"/>
      <c r="BS15" s="236"/>
      <c r="BT15" s="236"/>
      <c r="BU15" s="236"/>
      <c r="BV15" s="236"/>
      <c r="BW15" s="236"/>
      <c r="BX15" s="236"/>
      <c r="BY15" s="236"/>
      <c r="BZ15" s="236"/>
      <c r="CA15" s="236"/>
      <c r="CB15" s="238"/>
    </row>
    <row r="16" spans="1:80" ht="6.75" customHeight="1">
      <c r="A16" s="228"/>
      <c r="B16" s="229"/>
      <c r="C16" s="229"/>
      <c r="D16" s="229"/>
      <c r="E16" s="229"/>
      <c r="F16" s="229"/>
      <c r="G16" s="229"/>
      <c r="H16" s="229"/>
      <c r="I16" s="229"/>
      <c r="J16" s="230"/>
      <c r="K16" s="233"/>
      <c r="L16" s="234"/>
      <c r="M16" s="234"/>
      <c r="N16" s="234"/>
      <c r="O16" s="234"/>
      <c r="P16" s="234"/>
      <c r="Q16" s="234"/>
      <c r="R16" s="234"/>
      <c r="S16" s="234"/>
      <c r="T16" s="234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  <c r="AF16" s="236"/>
      <c r="AG16" s="236"/>
      <c r="AH16" s="236"/>
      <c r="AI16" s="236"/>
      <c r="AJ16" s="236"/>
      <c r="AK16" s="236"/>
      <c r="AL16" s="236"/>
      <c r="AM16" s="236"/>
      <c r="AN16" s="236"/>
      <c r="AO16" s="236"/>
      <c r="AP16" s="236"/>
      <c r="AQ16" s="236"/>
      <c r="AR16" s="236"/>
      <c r="AS16" s="236"/>
      <c r="AT16" s="236"/>
      <c r="AU16" s="236"/>
      <c r="AV16" s="236"/>
      <c r="AW16" s="236"/>
      <c r="AX16" s="236"/>
      <c r="AY16" s="236"/>
      <c r="AZ16" s="236"/>
      <c r="BA16" s="236"/>
      <c r="BB16" s="236"/>
      <c r="BC16" s="236"/>
      <c r="BD16" s="236"/>
      <c r="BE16" s="236"/>
      <c r="BF16" s="236"/>
      <c r="BG16" s="236"/>
      <c r="BH16" s="236"/>
      <c r="BI16" s="236"/>
      <c r="BJ16" s="236"/>
      <c r="BK16" s="236"/>
      <c r="BL16" s="236"/>
      <c r="BM16" s="236"/>
      <c r="BN16" s="236"/>
      <c r="BO16" s="236"/>
      <c r="BP16" s="236"/>
      <c r="BQ16" s="236"/>
      <c r="BR16" s="236"/>
      <c r="BS16" s="236"/>
      <c r="BT16" s="236"/>
      <c r="BU16" s="236"/>
      <c r="BV16" s="236"/>
      <c r="BW16" s="236"/>
      <c r="BX16" s="236"/>
      <c r="BY16" s="236"/>
      <c r="BZ16" s="236"/>
      <c r="CA16" s="236"/>
      <c r="CB16" s="238"/>
    </row>
    <row r="17" spans="1:80" ht="6.75" customHeight="1">
      <c r="A17" s="239" t="s">
        <v>10</v>
      </c>
      <c r="B17" s="240"/>
      <c r="C17" s="240"/>
      <c r="D17" s="240"/>
      <c r="E17" s="226">
        <v>25</v>
      </c>
      <c r="F17" s="226"/>
      <c r="G17" s="226"/>
      <c r="H17" s="241" t="s">
        <v>11</v>
      </c>
      <c r="I17" s="241"/>
      <c r="J17" s="242"/>
      <c r="K17" s="243">
        <v>885</v>
      </c>
      <c r="L17" s="243"/>
      <c r="M17" s="243"/>
      <c r="N17" s="243"/>
      <c r="O17" s="243"/>
      <c r="P17" s="243"/>
      <c r="Q17" s="243"/>
      <c r="R17" s="243"/>
      <c r="S17" s="243"/>
      <c r="T17" s="243"/>
      <c r="U17" s="244">
        <v>2</v>
      </c>
      <c r="V17" s="244"/>
      <c r="W17" s="244"/>
      <c r="X17" s="244"/>
      <c r="Y17" s="244"/>
      <c r="Z17" s="244"/>
      <c r="AA17" s="244"/>
      <c r="AB17" s="244"/>
      <c r="AC17" s="244"/>
      <c r="AD17" s="244"/>
      <c r="AE17" s="244">
        <v>20</v>
      </c>
      <c r="AF17" s="244"/>
      <c r="AG17" s="244"/>
      <c r="AH17" s="244"/>
      <c r="AI17" s="244"/>
      <c r="AJ17" s="244"/>
      <c r="AK17" s="244"/>
      <c r="AL17" s="244"/>
      <c r="AM17" s="244"/>
      <c r="AN17" s="244"/>
      <c r="AO17" s="244">
        <v>717</v>
      </c>
      <c r="AP17" s="244"/>
      <c r="AQ17" s="244"/>
      <c r="AR17" s="244"/>
      <c r="AS17" s="244"/>
      <c r="AT17" s="244"/>
      <c r="AU17" s="244"/>
      <c r="AV17" s="244"/>
      <c r="AW17" s="244"/>
      <c r="AX17" s="244"/>
      <c r="AY17" s="244">
        <v>6</v>
      </c>
      <c r="AZ17" s="244"/>
      <c r="BA17" s="244"/>
      <c r="BB17" s="244"/>
      <c r="BC17" s="244"/>
      <c r="BD17" s="244"/>
      <c r="BE17" s="244"/>
      <c r="BF17" s="244"/>
      <c r="BG17" s="244"/>
      <c r="BH17" s="244"/>
      <c r="BI17" s="244">
        <v>5</v>
      </c>
      <c r="BJ17" s="244"/>
      <c r="BK17" s="244"/>
      <c r="BL17" s="244"/>
      <c r="BM17" s="244"/>
      <c r="BN17" s="244"/>
      <c r="BO17" s="244"/>
      <c r="BP17" s="244"/>
      <c r="BQ17" s="244"/>
      <c r="BR17" s="244"/>
      <c r="BS17" s="244">
        <v>135</v>
      </c>
      <c r="BT17" s="244"/>
      <c r="BU17" s="244"/>
      <c r="BV17" s="244"/>
      <c r="BW17" s="244"/>
      <c r="BX17" s="244"/>
      <c r="BY17" s="244"/>
      <c r="BZ17" s="244"/>
      <c r="CA17" s="244"/>
      <c r="CB17" s="245"/>
    </row>
    <row r="18" spans="1:80" ht="6.75" customHeight="1">
      <c r="A18" s="239"/>
      <c r="B18" s="240"/>
      <c r="C18" s="240"/>
      <c r="D18" s="240"/>
      <c r="E18" s="226"/>
      <c r="F18" s="226"/>
      <c r="G18" s="226"/>
      <c r="H18" s="241"/>
      <c r="I18" s="241"/>
      <c r="J18" s="242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4"/>
      <c r="AM18" s="244"/>
      <c r="AN18" s="244"/>
      <c r="AO18" s="244"/>
      <c r="AP18" s="244"/>
      <c r="AQ18" s="244"/>
      <c r="AR18" s="244"/>
      <c r="AS18" s="244"/>
      <c r="AT18" s="244"/>
      <c r="AU18" s="244"/>
      <c r="AV18" s="244"/>
      <c r="AW18" s="244"/>
      <c r="AX18" s="244"/>
      <c r="AY18" s="244"/>
      <c r="AZ18" s="244"/>
      <c r="BA18" s="244"/>
      <c r="BB18" s="244"/>
      <c r="BC18" s="244"/>
      <c r="BD18" s="244"/>
      <c r="BE18" s="244"/>
      <c r="BF18" s="244"/>
      <c r="BG18" s="244"/>
      <c r="BH18" s="244"/>
      <c r="BI18" s="244"/>
      <c r="BJ18" s="244"/>
      <c r="BK18" s="244"/>
      <c r="BL18" s="244"/>
      <c r="BM18" s="244"/>
      <c r="BN18" s="244"/>
      <c r="BO18" s="244"/>
      <c r="BP18" s="244"/>
      <c r="BQ18" s="244"/>
      <c r="BR18" s="244"/>
      <c r="BS18" s="244"/>
      <c r="BT18" s="244"/>
      <c r="BU18" s="244"/>
      <c r="BV18" s="244"/>
      <c r="BW18" s="244"/>
      <c r="BX18" s="244"/>
      <c r="BY18" s="244"/>
      <c r="BZ18" s="244"/>
      <c r="CA18" s="244"/>
      <c r="CB18" s="245"/>
    </row>
    <row r="19" spans="1:80" ht="6.75" customHeight="1">
      <c r="A19" s="239"/>
      <c r="B19" s="240"/>
      <c r="C19" s="240"/>
      <c r="D19" s="240"/>
      <c r="E19" s="226"/>
      <c r="F19" s="226"/>
      <c r="G19" s="226"/>
      <c r="H19" s="241"/>
      <c r="I19" s="241"/>
      <c r="J19" s="242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4"/>
      <c r="AZ19" s="244"/>
      <c r="BA19" s="244"/>
      <c r="BB19" s="244"/>
      <c r="BC19" s="244"/>
      <c r="BD19" s="244"/>
      <c r="BE19" s="244"/>
      <c r="BF19" s="244"/>
      <c r="BG19" s="244"/>
      <c r="BH19" s="244"/>
      <c r="BI19" s="244"/>
      <c r="BJ19" s="244"/>
      <c r="BK19" s="244"/>
      <c r="BL19" s="244"/>
      <c r="BM19" s="244"/>
      <c r="BN19" s="244"/>
      <c r="BO19" s="244"/>
      <c r="BP19" s="244"/>
      <c r="BQ19" s="244"/>
      <c r="BR19" s="244"/>
      <c r="BS19" s="244"/>
      <c r="BT19" s="244"/>
      <c r="BU19" s="244"/>
      <c r="BV19" s="244"/>
      <c r="BW19" s="244"/>
      <c r="BX19" s="244"/>
      <c r="BY19" s="244"/>
      <c r="BZ19" s="244"/>
      <c r="CA19" s="244"/>
      <c r="CB19" s="245"/>
    </row>
    <row r="20" spans="1:80" ht="6.75" customHeight="1">
      <c r="A20" s="239"/>
      <c r="B20" s="240"/>
      <c r="C20" s="240"/>
      <c r="D20" s="240"/>
      <c r="E20" s="226"/>
      <c r="F20" s="226"/>
      <c r="G20" s="226"/>
      <c r="H20" s="241"/>
      <c r="I20" s="241"/>
      <c r="J20" s="242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244"/>
      <c r="AR20" s="244"/>
      <c r="AS20" s="244"/>
      <c r="AT20" s="244"/>
      <c r="AU20" s="244"/>
      <c r="AV20" s="244"/>
      <c r="AW20" s="244"/>
      <c r="AX20" s="244"/>
      <c r="AY20" s="244"/>
      <c r="AZ20" s="244"/>
      <c r="BA20" s="244"/>
      <c r="BB20" s="244"/>
      <c r="BC20" s="244"/>
      <c r="BD20" s="244"/>
      <c r="BE20" s="244"/>
      <c r="BF20" s="244"/>
      <c r="BG20" s="244"/>
      <c r="BH20" s="244"/>
      <c r="BI20" s="244"/>
      <c r="BJ20" s="244"/>
      <c r="BK20" s="244"/>
      <c r="BL20" s="244"/>
      <c r="BM20" s="244"/>
      <c r="BN20" s="244"/>
      <c r="BO20" s="244"/>
      <c r="BP20" s="244"/>
      <c r="BQ20" s="244"/>
      <c r="BR20" s="244"/>
      <c r="BS20" s="244"/>
      <c r="BT20" s="244"/>
      <c r="BU20" s="244"/>
      <c r="BV20" s="244"/>
      <c r="BW20" s="244"/>
      <c r="BX20" s="244"/>
      <c r="BY20" s="244"/>
      <c r="BZ20" s="244"/>
      <c r="CA20" s="244"/>
      <c r="CB20" s="245"/>
    </row>
    <row r="21" spans="1:80" ht="6.75" customHeight="1">
      <c r="A21" s="239"/>
      <c r="B21" s="240"/>
      <c r="C21" s="240"/>
      <c r="D21" s="240"/>
      <c r="E21" s="226">
        <v>26</v>
      </c>
      <c r="F21" s="226"/>
      <c r="G21" s="226"/>
      <c r="H21" s="241"/>
      <c r="I21" s="241"/>
      <c r="J21" s="242"/>
      <c r="K21" s="243">
        <v>903</v>
      </c>
      <c r="L21" s="243"/>
      <c r="M21" s="243"/>
      <c r="N21" s="243"/>
      <c r="O21" s="243"/>
      <c r="P21" s="243"/>
      <c r="Q21" s="243"/>
      <c r="R21" s="243"/>
      <c r="S21" s="243"/>
      <c r="T21" s="243"/>
      <c r="U21" s="244">
        <v>4</v>
      </c>
      <c r="V21" s="244"/>
      <c r="W21" s="244"/>
      <c r="X21" s="244"/>
      <c r="Y21" s="244"/>
      <c r="Z21" s="244"/>
      <c r="AA21" s="244"/>
      <c r="AB21" s="244"/>
      <c r="AC21" s="244"/>
      <c r="AD21" s="244"/>
      <c r="AE21" s="244">
        <v>28</v>
      </c>
      <c r="AF21" s="244"/>
      <c r="AG21" s="244"/>
      <c r="AH21" s="244"/>
      <c r="AI21" s="244"/>
      <c r="AJ21" s="244"/>
      <c r="AK21" s="244"/>
      <c r="AL21" s="244"/>
      <c r="AM21" s="244"/>
      <c r="AN21" s="244"/>
      <c r="AO21" s="244">
        <v>708</v>
      </c>
      <c r="AP21" s="244"/>
      <c r="AQ21" s="244"/>
      <c r="AR21" s="244"/>
      <c r="AS21" s="244"/>
      <c r="AT21" s="244"/>
      <c r="AU21" s="244"/>
      <c r="AV21" s="244"/>
      <c r="AW21" s="244"/>
      <c r="AX21" s="244"/>
      <c r="AY21" s="244">
        <v>9</v>
      </c>
      <c r="AZ21" s="244"/>
      <c r="BA21" s="244"/>
      <c r="BB21" s="244"/>
      <c r="BC21" s="244"/>
      <c r="BD21" s="244"/>
      <c r="BE21" s="244"/>
      <c r="BF21" s="244"/>
      <c r="BG21" s="244"/>
      <c r="BH21" s="244"/>
      <c r="BI21" s="244">
        <v>5</v>
      </c>
      <c r="BJ21" s="244"/>
      <c r="BK21" s="244"/>
      <c r="BL21" s="244"/>
      <c r="BM21" s="244"/>
      <c r="BN21" s="244"/>
      <c r="BO21" s="244"/>
      <c r="BP21" s="244"/>
      <c r="BQ21" s="244"/>
      <c r="BR21" s="244"/>
      <c r="BS21" s="244">
        <v>149</v>
      </c>
      <c r="BT21" s="244"/>
      <c r="BU21" s="244"/>
      <c r="BV21" s="244"/>
      <c r="BW21" s="244"/>
      <c r="BX21" s="244"/>
      <c r="BY21" s="244"/>
      <c r="BZ21" s="244"/>
      <c r="CA21" s="244"/>
      <c r="CB21" s="245"/>
    </row>
    <row r="22" spans="1:80" ht="6.75" customHeight="1">
      <c r="A22" s="239"/>
      <c r="B22" s="240"/>
      <c r="C22" s="240"/>
      <c r="D22" s="240"/>
      <c r="E22" s="226"/>
      <c r="F22" s="226"/>
      <c r="G22" s="226"/>
      <c r="H22" s="241"/>
      <c r="I22" s="241"/>
      <c r="J22" s="242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244"/>
      <c r="AR22" s="244"/>
      <c r="AS22" s="244"/>
      <c r="AT22" s="244"/>
      <c r="AU22" s="244"/>
      <c r="AV22" s="244"/>
      <c r="AW22" s="244"/>
      <c r="AX22" s="244"/>
      <c r="AY22" s="244"/>
      <c r="AZ22" s="244"/>
      <c r="BA22" s="244"/>
      <c r="BB22" s="244"/>
      <c r="BC22" s="244"/>
      <c r="BD22" s="244"/>
      <c r="BE22" s="244"/>
      <c r="BF22" s="244"/>
      <c r="BG22" s="244"/>
      <c r="BH22" s="244"/>
      <c r="BI22" s="244"/>
      <c r="BJ22" s="244"/>
      <c r="BK22" s="244"/>
      <c r="BL22" s="244"/>
      <c r="BM22" s="244"/>
      <c r="BN22" s="244"/>
      <c r="BO22" s="244"/>
      <c r="BP22" s="244"/>
      <c r="BQ22" s="244"/>
      <c r="BR22" s="244"/>
      <c r="BS22" s="244"/>
      <c r="BT22" s="244"/>
      <c r="BU22" s="244"/>
      <c r="BV22" s="244"/>
      <c r="BW22" s="244"/>
      <c r="BX22" s="244"/>
      <c r="BY22" s="244"/>
      <c r="BZ22" s="244"/>
      <c r="CA22" s="244"/>
      <c r="CB22" s="245"/>
    </row>
    <row r="23" spans="1:80" ht="6.75" customHeight="1">
      <c r="A23" s="239"/>
      <c r="B23" s="240"/>
      <c r="C23" s="240"/>
      <c r="D23" s="240"/>
      <c r="E23" s="226"/>
      <c r="F23" s="226"/>
      <c r="G23" s="226"/>
      <c r="H23" s="241"/>
      <c r="I23" s="241"/>
      <c r="J23" s="242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244"/>
      <c r="AR23" s="244"/>
      <c r="AS23" s="244"/>
      <c r="AT23" s="244"/>
      <c r="AU23" s="244"/>
      <c r="AV23" s="244"/>
      <c r="AW23" s="244"/>
      <c r="AX23" s="244"/>
      <c r="AY23" s="244"/>
      <c r="AZ23" s="244"/>
      <c r="BA23" s="244"/>
      <c r="BB23" s="244"/>
      <c r="BC23" s="244"/>
      <c r="BD23" s="244"/>
      <c r="BE23" s="244"/>
      <c r="BF23" s="244"/>
      <c r="BG23" s="244"/>
      <c r="BH23" s="244"/>
      <c r="BI23" s="244"/>
      <c r="BJ23" s="244"/>
      <c r="BK23" s="244"/>
      <c r="BL23" s="244"/>
      <c r="BM23" s="244"/>
      <c r="BN23" s="244"/>
      <c r="BO23" s="244"/>
      <c r="BP23" s="244"/>
      <c r="BQ23" s="244"/>
      <c r="BR23" s="244"/>
      <c r="BS23" s="244"/>
      <c r="BT23" s="244"/>
      <c r="BU23" s="244"/>
      <c r="BV23" s="244"/>
      <c r="BW23" s="244"/>
      <c r="BX23" s="244"/>
      <c r="BY23" s="244"/>
      <c r="BZ23" s="244"/>
      <c r="CA23" s="244"/>
      <c r="CB23" s="245"/>
    </row>
    <row r="24" spans="1:80" ht="6.75" customHeight="1">
      <c r="A24" s="239"/>
      <c r="B24" s="240"/>
      <c r="C24" s="240"/>
      <c r="D24" s="240"/>
      <c r="E24" s="226"/>
      <c r="F24" s="226"/>
      <c r="G24" s="226"/>
      <c r="H24" s="241"/>
      <c r="I24" s="241"/>
      <c r="J24" s="242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/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/>
      <c r="BB24" s="244"/>
      <c r="BC24" s="244"/>
      <c r="BD24" s="244"/>
      <c r="BE24" s="244"/>
      <c r="BF24" s="244"/>
      <c r="BG24" s="244"/>
      <c r="BH24" s="244"/>
      <c r="BI24" s="244"/>
      <c r="BJ24" s="244"/>
      <c r="BK24" s="244"/>
      <c r="BL24" s="244"/>
      <c r="BM24" s="244"/>
      <c r="BN24" s="244"/>
      <c r="BO24" s="244"/>
      <c r="BP24" s="244"/>
      <c r="BQ24" s="244"/>
      <c r="BR24" s="244"/>
      <c r="BS24" s="244"/>
      <c r="BT24" s="244"/>
      <c r="BU24" s="244"/>
      <c r="BV24" s="244"/>
      <c r="BW24" s="244"/>
      <c r="BX24" s="244"/>
      <c r="BY24" s="244"/>
      <c r="BZ24" s="244"/>
      <c r="CA24" s="244"/>
      <c r="CB24" s="245"/>
    </row>
    <row r="25" spans="1:80" ht="6.75" customHeight="1">
      <c r="A25" s="239"/>
      <c r="B25" s="240"/>
      <c r="C25" s="240"/>
      <c r="D25" s="240"/>
      <c r="E25" s="226">
        <v>27</v>
      </c>
      <c r="F25" s="226"/>
      <c r="G25" s="226"/>
      <c r="H25" s="241"/>
      <c r="I25" s="241"/>
      <c r="J25" s="242"/>
      <c r="K25" s="243">
        <v>648</v>
      </c>
      <c r="L25" s="243"/>
      <c r="M25" s="243"/>
      <c r="N25" s="243"/>
      <c r="O25" s="243"/>
      <c r="P25" s="243"/>
      <c r="Q25" s="243"/>
      <c r="R25" s="243"/>
      <c r="S25" s="243"/>
      <c r="T25" s="243"/>
      <c r="U25" s="244">
        <v>3</v>
      </c>
      <c r="V25" s="244"/>
      <c r="W25" s="244"/>
      <c r="X25" s="244"/>
      <c r="Y25" s="244"/>
      <c r="Z25" s="244"/>
      <c r="AA25" s="244"/>
      <c r="AB25" s="244"/>
      <c r="AC25" s="244"/>
      <c r="AD25" s="244"/>
      <c r="AE25" s="244">
        <v>16</v>
      </c>
      <c r="AF25" s="244"/>
      <c r="AG25" s="244"/>
      <c r="AH25" s="244"/>
      <c r="AI25" s="244"/>
      <c r="AJ25" s="244"/>
      <c r="AK25" s="244"/>
      <c r="AL25" s="244"/>
      <c r="AM25" s="244"/>
      <c r="AN25" s="244"/>
      <c r="AO25" s="244">
        <v>519</v>
      </c>
      <c r="AP25" s="244"/>
      <c r="AQ25" s="244"/>
      <c r="AR25" s="244"/>
      <c r="AS25" s="244"/>
      <c r="AT25" s="244"/>
      <c r="AU25" s="244"/>
      <c r="AV25" s="244"/>
      <c r="AW25" s="244"/>
      <c r="AX25" s="244"/>
      <c r="AY25" s="244">
        <v>3</v>
      </c>
      <c r="AZ25" s="244"/>
      <c r="BA25" s="244"/>
      <c r="BB25" s="244"/>
      <c r="BC25" s="244"/>
      <c r="BD25" s="244"/>
      <c r="BE25" s="244"/>
      <c r="BF25" s="244"/>
      <c r="BG25" s="244"/>
      <c r="BH25" s="244"/>
      <c r="BI25" s="244">
        <v>5</v>
      </c>
      <c r="BJ25" s="244"/>
      <c r="BK25" s="244"/>
      <c r="BL25" s="244"/>
      <c r="BM25" s="244"/>
      <c r="BN25" s="244"/>
      <c r="BO25" s="244"/>
      <c r="BP25" s="244"/>
      <c r="BQ25" s="244"/>
      <c r="BR25" s="244"/>
      <c r="BS25" s="244">
        <v>102</v>
      </c>
      <c r="BT25" s="244"/>
      <c r="BU25" s="244"/>
      <c r="BV25" s="244"/>
      <c r="BW25" s="244"/>
      <c r="BX25" s="244"/>
      <c r="BY25" s="244"/>
      <c r="BZ25" s="244"/>
      <c r="CA25" s="244"/>
      <c r="CB25" s="245"/>
    </row>
    <row r="26" spans="1:80" ht="6.75" customHeight="1">
      <c r="A26" s="239"/>
      <c r="B26" s="240"/>
      <c r="C26" s="240"/>
      <c r="D26" s="240"/>
      <c r="E26" s="226"/>
      <c r="F26" s="226"/>
      <c r="G26" s="226"/>
      <c r="H26" s="241"/>
      <c r="I26" s="241"/>
      <c r="J26" s="242"/>
      <c r="K26" s="243"/>
      <c r="L26" s="243"/>
      <c r="M26" s="243"/>
      <c r="N26" s="243"/>
      <c r="O26" s="243"/>
      <c r="P26" s="243"/>
      <c r="Q26" s="243"/>
      <c r="R26" s="243"/>
      <c r="S26" s="243"/>
      <c r="T26" s="243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4"/>
      <c r="AM26" s="244"/>
      <c r="AN26" s="244"/>
      <c r="AO26" s="244"/>
      <c r="AP26" s="244"/>
      <c r="AQ26" s="244"/>
      <c r="AR26" s="244"/>
      <c r="AS26" s="244"/>
      <c r="AT26" s="244"/>
      <c r="AU26" s="244"/>
      <c r="AV26" s="244"/>
      <c r="AW26" s="244"/>
      <c r="AX26" s="244"/>
      <c r="AY26" s="244"/>
      <c r="AZ26" s="244"/>
      <c r="BA26" s="244"/>
      <c r="BB26" s="244"/>
      <c r="BC26" s="244"/>
      <c r="BD26" s="244"/>
      <c r="BE26" s="244"/>
      <c r="BF26" s="244"/>
      <c r="BG26" s="244"/>
      <c r="BH26" s="244"/>
      <c r="BI26" s="244"/>
      <c r="BJ26" s="244"/>
      <c r="BK26" s="244"/>
      <c r="BL26" s="244"/>
      <c r="BM26" s="244"/>
      <c r="BN26" s="244"/>
      <c r="BO26" s="244"/>
      <c r="BP26" s="244"/>
      <c r="BQ26" s="244"/>
      <c r="BR26" s="244"/>
      <c r="BS26" s="244"/>
      <c r="BT26" s="244"/>
      <c r="BU26" s="244"/>
      <c r="BV26" s="244"/>
      <c r="BW26" s="244"/>
      <c r="BX26" s="244"/>
      <c r="BY26" s="244"/>
      <c r="BZ26" s="244"/>
      <c r="CA26" s="244"/>
      <c r="CB26" s="245"/>
    </row>
    <row r="27" spans="1:80" ht="6.75" customHeight="1">
      <c r="A27" s="239"/>
      <c r="B27" s="240"/>
      <c r="C27" s="240"/>
      <c r="D27" s="240"/>
      <c r="E27" s="226"/>
      <c r="F27" s="226"/>
      <c r="G27" s="226"/>
      <c r="H27" s="241"/>
      <c r="I27" s="241"/>
      <c r="J27" s="242"/>
      <c r="K27" s="243"/>
      <c r="L27" s="243"/>
      <c r="M27" s="243"/>
      <c r="N27" s="243"/>
      <c r="O27" s="243"/>
      <c r="P27" s="243"/>
      <c r="Q27" s="243"/>
      <c r="R27" s="243"/>
      <c r="S27" s="243"/>
      <c r="T27" s="243"/>
      <c r="U27" s="244"/>
      <c r="V27" s="244"/>
      <c r="W27" s="244"/>
      <c r="X27" s="244"/>
      <c r="Y27" s="244"/>
      <c r="Z27" s="244"/>
      <c r="AA27" s="244"/>
      <c r="AB27" s="244"/>
      <c r="AC27" s="244"/>
      <c r="AD27" s="244"/>
      <c r="AE27" s="244"/>
      <c r="AF27" s="244"/>
      <c r="AG27" s="244"/>
      <c r="AH27" s="244"/>
      <c r="AI27" s="244"/>
      <c r="AJ27" s="244"/>
      <c r="AK27" s="244"/>
      <c r="AL27" s="244"/>
      <c r="AM27" s="244"/>
      <c r="AN27" s="244"/>
      <c r="AO27" s="244"/>
      <c r="AP27" s="244"/>
      <c r="AQ27" s="244"/>
      <c r="AR27" s="244"/>
      <c r="AS27" s="244"/>
      <c r="AT27" s="244"/>
      <c r="AU27" s="244"/>
      <c r="AV27" s="244"/>
      <c r="AW27" s="244"/>
      <c r="AX27" s="244"/>
      <c r="AY27" s="244"/>
      <c r="AZ27" s="244"/>
      <c r="BA27" s="244"/>
      <c r="BB27" s="244"/>
      <c r="BC27" s="244"/>
      <c r="BD27" s="244"/>
      <c r="BE27" s="244"/>
      <c r="BF27" s="244"/>
      <c r="BG27" s="244"/>
      <c r="BH27" s="244"/>
      <c r="BI27" s="244"/>
      <c r="BJ27" s="244"/>
      <c r="BK27" s="244"/>
      <c r="BL27" s="244"/>
      <c r="BM27" s="244"/>
      <c r="BN27" s="244"/>
      <c r="BO27" s="244"/>
      <c r="BP27" s="244"/>
      <c r="BQ27" s="244"/>
      <c r="BR27" s="244"/>
      <c r="BS27" s="244"/>
      <c r="BT27" s="244"/>
      <c r="BU27" s="244"/>
      <c r="BV27" s="244"/>
      <c r="BW27" s="244"/>
      <c r="BX27" s="244"/>
      <c r="BY27" s="244"/>
      <c r="BZ27" s="244"/>
      <c r="CA27" s="244"/>
      <c r="CB27" s="245"/>
    </row>
    <row r="28" spans="1:80" ht="6.75" customHeight="1">
      <c r="A28" s="239"/>
      <c r="B28" s="240"/>
      <c r="C28" s="240"/>
      <c r="D28" s="240"/>
      <c r="E28" s="226"/>
      <c r="F28" s="226"/>
      <c r="G28" s="226"/>
      <c r="H28" s="241"/>
      <c r="I28" s="241"/>
      <c r="J28" s="242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4"/>
      <c r="AO28" s="244"/>
      <c r="AP28" s="244"/>
      <c r="AQ28" s="244"/>
      <c r="AR28" s="244"/>
      <c r="AS28" s="244"/>
      <c r="AT28" s="244"/>
      <c r="AU28" s="244"/>
      <c r="AV28" s="244"/>
      <c r="AW28" s="244"/>
      <c r="AX28" s="244"/>
      <c r="AY28" s="244"/>
      <c r="AZ28" s="244"/>
      <c r="BA28" s="244"/>
      <c r="BB28" s="244"/>
      <c r="BC28" s="244"/>
      <c r="BD28" s="244"/>
      <c r="BE28" s="244"/>
      <c r="BF28" s="244"/>
      <c r="BG28" s="244"/>
      <c r="BH28" s="244"/>
      <c r="BI28" s="244"/>
      <c r="BJ28" s="244"/>
      <c r="BK28" s="244"/>
      <c r="BL28" s="244"/>
      <c r="BM28" s="244"/>
      <c r="BN28" s="244"/>
      <c r="BO28" s="244"/>
      <c r="BP28" s="244"/>
      <c r="BQ28" s="244"/>
      <c r="BR28" s="244"/>
      <c r="BS28" s="244"/>
      <c r="BT28" s="244"/>
      <c r="BU28" s="244"/>
      <c r="BV28" s="244"/>
      <c r="BW28" s="244"/>
      <c r="BX28" s="244"/>
      <c r="BY28" s="244"/>
      <c r="BZ28" s="244"/>
      <c r="CA28" s="244"/>
      <c r="CB28" s="245"/>
    </row>
    <row r="29" spans="1:80" ht="6.75" customHeight="1">
      <c r="A29" s="239"/>
      <c r="B29" s="240"/>
      <c r="C29" s="240"/>
      <c r="D29" s="240"/>
      <c r="E29" s="226">
        <v>28</v>
      </c>
      <c r="F29" s="226"/>
      <c r="G29" s="226"/>
      <c r="H29" s="241"/>
      <c r="I29" s="241"/>
      <c r="J29" s="242"/>
      <c r="K29" s="243">
        <v>542</v>
      </c>
      <c r="L29" s="243"/>
      <c r="M29" s="243"/>
      <c r="N29" s="243"/>
      <c r="O29" s="243"/>
      <c r="P29" s="243"/>
      <c r="Q29" s="243"/>
      <c r="R29" s="243"/>
      <c r="S29" s="243"/>
      <c r="T29" s="243"/>
      <c r="U29" s="244">
        <v>2</v>
      </c>
      <c r="V29" s="244"/>
      <c r="W29" s="244"/>
      <c r="X29" s="244"/>
      <c r="Y29" s="244"/>
      <c r="Z29" s="244"/>
      <c r="AA29" s="244"/>
      <c r="AB29" s="244"/>
      <c r="AC29" s="244"/>
      <c r="AD29" s="244"/>
      <c r="AE29" s="244">
        <v>16</v>
      </c>
      <c r="AF29" s="244"/>
      <c r="AG29" s="244"/>
      <c r="AH29" s="244"/>
      <c r="AI29" s="244"/>
      <c r="AJ29" s="244"/>
      <c r="AK29" s="244"/>
      <c r="AL29" s="244"/>
      <c r="AM29" s="244"/>
      <c r="AN29" s="244"/>
      <c r="AO29" s="244">
        <v>428</v>
      </c>
      <c r="AP29" s="244"/>
      <c r="AQ29" s="244"/>
      <c r="AR29" s="244"/>
      <c r="AS29" s="244"/>
      <c r="AT29" s="244"/>
      <c r="AU29" s="244"/>
      <c r="AV29" s="244"/>
      <c r="AW29" s="244"/>
      <c r="AX29" s="244"/>
      <c r="AY29" s="244">
        <v>16</v>
      </c>
      <c r="AZ29" s="244"/>
      <c r="BA29" s="244"/>
      <c r="BB29" s="244"/>
      <c r="BC29" s="244"/>
      <c r="BD29" s="244"/>
      <c r="BE29" s="244"/>
      <c r="BF29" s="244"/>
      <c r="BG29" s="244"/>
      <c r="BH29" s="244"/>
      <c r="BI29" s="244">
        <v>0</v>
      </c>
      <c r="BJ29" s="244"/>
      <c r="BK29" s="244"/>
      <c r="BL29" s="244"/>
      <c r="BM29" s="244"/>
      <c r="BN29" s="244"/>
      <c r="BO29" s="244"/>
      <c r="BP29" s="244"/>
      <c r="BQ29" s="244"/>
      <c r="BR29" s="244"/>
      <c r="BS29" s="244">
        <v>80</v>
      </c>
      <c r="BT29" s="244"/>
      <c r="BU29" s="244"/>
      <c r="BV29" s="244"/>
      <c r="BW29" s="244"/>
      <c r="BX29" s="244"/>
      <c r="BY29" s="244"/>
      <c r="BZ29" s="244"/>
      <c r="CA29" s="244"/>
      <c r="CB29" s="245"/>
    </row>
    <row r="30" spans="1:80" ht="6.75" customHeight="1">
      <c r="A30" s="239"/>
      <c r="B30" s="240"/>
      <c r="C30" s="240"/>
      <c r="D30" s="240"/>
      <c r="E30" s="226"/>
      <c r="F30" s="226"/>
      <c r="G30" s="226"/>
      <c r="H30" s="241"/>
      <c r="I30" s="241"/>
      <c r="J30" s="242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4"/>
      <c r="V30" s="244"/>
      <c r="W30" s="244"/>
      <c r="X30" s="244"/>
      <c r="Y30" s="244"/>
      <c r="Z30" s="244"/>
      <c r="AA30" s="244"/>
      <c r="AB30" s="244"/>
      <c r="AC30" s="244"/>
      <c r="AD30" s="244"/>
      <c r="AE30" s="244"/>
      <c r="AF30" s="244"/>
      <c r="AG30" s="244"/>
      <c r="AH30" s="244"/>
      <c r="AI30" s="244"/>
      <c r="AJ30" s="244"/>
      <c r="AK30" s="244"/>
      <c r="AL30" s="244"/>
      <c r="AM30" s="244"/>
      <c r="AN30" s="244"/>
      <c r="AO30" s="244"/>
      <c r="AP30" s="244"/>
      <c r="AQ30" s="244"/>
      <c r="AR30" s="244"/>
      <c r="AS30" s="244"/>
      <c r="AT30" s="244"/>
      <c r="AU30" s="244"/>
      <c r="AV30" s="244"/>
      <c r="AW30" s="244"/>
      <c r="AX30" s="244"/>
      <c r="AY30" s="244"/>
      <c r="AZ30" s="244"/>
      <c r="BA30" s="244"/>
      <c r="BB30" s="244"/>
      <c r="BC30" s="244"/>
      <c r="BD30" s="244"/>
      <c r="BE30" s="244"/>
      <c r="BF30" s="244"/>
      <c r="BG30" s="244"/>
      <c r="BH30" s="244"/>
      <c r="BI30" s="244"/>
      <c r="BJ30" s="244"/>
      <c r="BK30" s="244"/>
      <c r="BL30" s="244"/>
      <c r="BM30" s="244"/>
      <c r="BN30" s="244"/>
      <c r="BO30" s="244"/>
      <c r="BP30" s="244"/>
      <c r="BQ30" s="244"/>
      <c r="BR30" s="244"/>
      <c r="BS30" s="244"/>
      <c r="BT30" s="244"/>
      <c r="BU30" s="244"/>
      <c r="BV30" s="244"/>
      <c r="BW30" s="244"/>
      <c r="BX30" s="244"/>
      <c r="BY30" s="244"/>
      <c r="BZ30" s="244"/>
      <c r="CA30" s="244"/>
      <c r="CB30" s="245"/>
    </row>
    <row r="31" spans="1:80" ht="6.75" customHeight="1">
      <c r="A31" s="239"/>
      <c r="B31" s="240"/>
      <c r="C31" s="240"/>
      <c r="D31" s="240"/>
      <c r="E31" s="226"/>
      <c r="F31" s="226"/>
      <c r="G31" s="226"/>
      <c r="H31" s="241"/>
      <c r="I31" s="241"/>
      <c r="J31" s="242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4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244"/>
      <c r="AH31" s="244"/>
      <c r="AI31" s="244"/>
      <c r="AJ31" s="244"/>
      <c r="AK31" s="244"/>
      <c r="AL31" s="244"/>
      <c r="AM31" s="244"/>
      <c r="AN31" s="244"/>
      <c r="AO31" s="244"/>
      <c r="AP31" s="244"/>
      <c r="AQ31" s="244"/>
      <c r="AR31" s="244"/>
      <c r="AS31" s="244"/>
      <c r="AT31" s="244"/>
      <c r="AU31" s="244"/>
      <c r="AV31" s="244"/>
      <c r="AW31" s="244"/>
      <c r="AX31" s="244"/>
      <c r="AY31" s="244"/>
      <c r="AZ31" s="244"/>
      <c r="BA31" s="244"/>
      <c r="BB31" s="244"/>
      <c r="BC31" s="244"/>
      <c r="BD31" s="244"/>
      <c r="BE31" s="244"/>
      <c r="BF31" s="244"/>
      <c r="BG31" s="244"/>
      <c r="BH31" s="244"/>
      <c r="BI31" s="244"/>
      <c r="BJ31" s="244"/>
      <c r="BK31" s="244"/>
      <c r="BL31" s="244"/>
      <c r="BM31" s="244"/>
      <c r="BN31" s="244"/>
      <c r="BO31" s="244"/>
      <c r="BP31" s="244"/>
      <c r="BQ31" s="244"/>
      <c r="BR31" s="244"/>
      <c r="BS31" s="244"/>
      <c r="BT31" s="244"/>
      <c r="BU31" s="244"/>
      <c r="BV31" s="244"/>
      <c r="BW31" s="244"/>
      <c r="BX31" s="244"/>
      <c r="BY31" s="244"/>
      <c r="BZ31" s="244"/>
      <c r="CA31" s="244"/>
      <c r="CB31" s="245"/>
    </row>
    <row r="32" spans="1:80" ht="6.75" customHeight="1">
      <c r="A32" s="239"/>
      <c r="B32" s="240"/>
      <c r="C32" s="240"/>
      <c r="D32" s="240"/>
      <c r="E32" s="226"/>
      <c r="F32" s="226"/>
      <c r="G32" s="226"/>
      <c r="H32" s="241"/>
      <c r="I32" s="241"/>
      <c r="J32" s="242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4"/>
      <c r="V32" s="244"/>
      <c r="W32" s="244"/>
      <c r="X32" s="244"/>
      <c r="Y32" s="244"/>
      <c r="Z32" s="244"/>
      <c r="AA32" s="244"/>
      <c r="AB32" s="244"/>
      <c r="AC32" s="244"/>
      <c r="AD32" s="244"/>
      <c r="AE32" s="244"/>
      <c r="AF32" s="244"/>
      <c r="AG32" s="244"/>
      <c r="AH32" s="244"/>
      <c r="AI32" s="244"/>
      <c r="AJ32" s="244"/>
      <c r="AK32" s="244"/>
      <c r="AL32" s="244"/>
      <c r="AM32" s="244"/>
      <c r="AN32" s="244"/>
      <c r="AO32" s="244"/>
      <c r="AP32" s="244"/>
      <c r="AQ32" s="244"/>
      <c r="AR32" s="244"/>
      <c r="AS32" s="244"/>
      <c r="AT32" s="244"/>
      <c r="AU32" s="244"/>
      <c r="AV32" s="244"/>
      <c r="AW32" s="244"/>
      <c r="AX32" s="244"/>
      <c r="AY32" s="244"/>
      <c r="AZ32" s="244"/>
      <c r="BA32" s="244"/>
      <c r="BB32" s="244"/>
      <c r="BC32" s="244"/>
      <c r="BD32" s="244"/>
      <c r="BE32" s="244"/>
      <c r="BF32" s="244"/>
      <c r="BG32" s="244"/>
      <c r="BH32" s="244"/>
      <c r="BI32" s="244"/>
      <c r="BJ32" s="244"/>
      <c r="BK32" s="244"/>
      <c r="BL32" s="244"/>
      <c r="BM32" s="244"/>
      <c r="BN32" s="244"/>
      <c r="BO32" s="244"/>
      <c r="BP32" s="244"/>
      <c r="BQ32" s="244"/>
      <c r="BR32" s="244"/>
      <c r="BS32" s="244"/>
      <c r="BT32" s="244"/>
      <c r="BU32" s="244"/>
      <c r="BV32" s="244"/>
      <c r="BW32" s="244"/>
      <c r="BX32" s="244"/>
      <c r="BY32" s="244"/>
      <c r="BZ32" s="244"/>
      <c r="CA32" s="244"/>
      <c r="CB32" s="245"/>
    </row>
    <row r="33" spans="1:80" ht="6.75" customHeight="1">
      <c r="A33" s="239"/>
      <c r="B33" s="240"/>
      <c r="C33" s="240"/>
      <c r="D33" s="240"/>
      <c r="E33" s="226">
        <v>29</v>
      </c>
      <c r="F33" s="226"/>
      <c r="G33" s="226"/>
      <c r="H33" s="241"/>
      <c r="I33" s="241"/>
      <c r="J33" s="242"/>
      <c r="K33" s="251">
        <v>521</v>
      </c>
      <c r="L33" s="243"/>
      <c r="M33" s="243"/>
      <c r="N33" s="243"/>
      <c r="O33" s="243"/>
      <c r="P33" s="243"/>
      <c r="Q33" s="243"/>
      <c r="R33" s="243"/>
      <c r="S33" s="243"/>
      <c r="T33" s="243"/>
      <c r="U33" s="244">
        <v>2</v>
      </c>
      <c r="V33" s="244"/>
      <c r="W33" s="244"/>
      <c r="X33" s="244"/>
      <c r="Y33" s="244"/>
      <c r="Z33" s="244"/>
      <c r="AA33" s="244"/>
      <c r="AB33" s="244"/>
      <c r="AC33" s="244"/>
      <c r="AD33" s="244"/>
      <c r="AE33" s="244">
        <v>25</v>
      </c>
      <c r="AF33" s="244"/>
      <c r="AG33" s="244"/>
      <c r="AH33" s="244"/>
      <c r="AI33" s="244"/>
      <c r="AJ33" s="244"/>
      <c r="AK33" s="244"/>
      <c r="AL33" s="244"/>
      <c r="AM33" s="244"/>
      <c r="AN33" s="244"/>
      <c r="AO33" s="244">
        <v>412</v>
      </c>
      <c r="AP33" s="244"/>
      <c r="AQ33" s="244"/>
      <c r="AR33" s="244"/>
      <c r="AS33" s="244"/>
      <c r="AT33" s="244"/>
      <c r="AU33" s="244"/>
      <c r="AV33" s="244"/>
      <c r="AW33" s="244"/>
      <c r="AX33" s="244"/>
      <c r="AY33" s="244">
        <v>12</v>
      </c>
      <c r="AZ33" s="244"/>
      <c r="BA33" s="244"/>
      <c r="BB33" s="244"/>
      <c r="BC33" s="244"/>
      <c r="BD33" s="244"/>
      <c r="BE33" s="244"/>
      <c r="BF33" s="244"/>
      <c r="BG33" s="244"/>
      <c r="BH33" s="244"/>
      <c r="BI33" s="244">
        <v>1</v>
      </c>
      <c r="BJ33" s="244"/>
      <c r="BK33" s="244"/>
      <c r="BL33" s="244"/>
      <c r="BM33" s="244"/>
      <c r="BN33" s="244"/>
      <c r="BO33" s="244"/>
      <c r="BP33" s="244"/>
      <c r="BQ33" s="244"/>
      <c r="BR33" s="244"/>
      <c r="BS33" s="244">
        <v>69</v>
      </c>
      <c r="BT33" s="244"/>
      <c r="BU33" s="244"/>
      <c r="BV33" s="244"/>
      <c r="BW33" s="244"/>
      <c r="BX33" s="244"/>
      <c r="BY33" s="244"/>
      <c r="BZ33" s="244"/>
      <c r="CA33" s="244"/>
      <c r="CB33" s="245"/>
    </row>
    <row r="34" spans="1:80" ht="6.75" customHeight="1">
      <c r="A34" s="239"/>
      <c r="B34" s="240"/>
      <c r="C34" s="240"/>
      <c r="D34" s="240"/>
      <c r="E34" s="226"/>
      <c r="F34" s="226"/>
      <c r="G34" s="226"/>
      <c r="H34" s="241"/>
      <c r="I34" s="241"/>
      <c r="J34" s="242"/>
      <c r="K34" s="251"/>
      <c r="L34" s="243"/>
      <c r="M34" s="243"/>
      <c r="N34" s="243"/>
      <c r="O34" s="243"/>
      <c r="P34" s="243"/>
      <c r="Q34" s="243"/>
      <c r="R34" s="243"/>
      <c r="S34" s="243"/>
      <c r="T34" s="243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4"/>
      <c r="AN34" s="244"/>
      <c r="AO34" s="244"/>
      <c r="AP34" s="244"/>
      <c r="AQ34" s="244"/>
      <c r="AR34" s="244"/>
      <c r="AS34" s="244"/>
      <c r="AT34" s="244"/>
      <c r="AU34" s="244"/>
      <c r="AV34" s="244"/>
      <c r="AW34" s="244"/>
      <c r="AX34" s="244"/>
      <c r="AY34" s="244"/>
      <c r="AZ34" s="244"/>
      <c r="BA34" s="244"/>
      <c r="BB34" s="244"/>
      <c r="BC34" s="244"/>
      <c r="BD34" s="244"/>
      <c r="BE34" s="244"/>
      <c r="BF34" s="244"/>
      <c r="BG34" s="244"/>
      <c r="BH34" s="244"/>
      <c r="BI34" s="244"/>
      <c r="BJ34" s="244"/>
      <c r="BK34" s="244"/>
      <c r="BL34" s="244"/>
      <c r="BM34" s="244"/>
      <c r="BN34" s="244"/>
      <c r="BO34" s="244"/>
      <c r="BP34" s="244"/>
      <c r="BQ34" s="244"/>
      <c r="BR34" s="244"/>
      <c r="BS34" s="244"/>
      <c r="BT34" s="244"/>
      <c r="BU34" s="244"/>
      <c r="BV34" s="244"/>
      <c r="BW34" s="244"/>
      <c r="BX34" s="244"/>
      <c r="BY34" s="244"/>
      <c r="BZ34" s="244"/>
      <c r="CA34" s="244"/>
      <c r="CB34" s="245"/>
    </row>
    <row r="35" spans="1:80" ht="6.75" customHeight="1">
      <c r="A35" s="239"/>
      <c r="B35" s="240"/>
      <c r="C35" s="240"/>
      <c r="D35" s="240"/>
      <c r="E35" s="226"/>
      <c r="F35" s="226"/>
      <c r="G35" s="226"/>
      <c r="H35" s="241"/>
      <c r="I35" s="241"/>
      <c r="J35" s="242"/>
      <c r="K35" s="251"/>
      <c r="L35" s="243"/>
      <c r="M35" s="243"/>
      <c r="N35" s="243"/>
      <c r="O35" s="243"/>
      <c r="P35" s="243"/>
      <c r="Q35" s="243"/>
      <c r="R35" s="243"/>
      <c r="S35" s="243"/>
      <c r="T35" s="243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4"/>
      <c r="AN35" s="244"/>
      <c r="AO35" s="244"/>
      <c r="AP35" s="244"/>
      <c r="AQ35" s="244"/>
      <c r="AR35" s="244"/>
      <c r="AS35" s="244"/>
      <c r="AT35" s="244"/>
      <c r="AU35" s="244"/>
      <c r="AV35" s="244"/>
      <c r="AW35" s="244"/>
      <c r="AX35" s="244"/>
      <c r="AY35" s="244"/>
      <c r="AZ35" s="244"/>
      <c r="BA35" s="244"/>
      <c r="BB35" s="244"/>
      <c r="BC35" s="244"/>
      <c r="BD35" s="244"/>
      <c r="BE35" s="244"/>
      <c r="BF35" s="244"/>
      <c r="BG35" s="244"/>
      <c r="BH35" s="244"/>
      <c r="BI35" s="244"/>
      <c r="BJ35" s="244"/>
      <c r="BK35" s="244"/>
      <c r="BL35" s="244"/>
      <c r="BM35" s="244"/>
      <c r="BN35" s="244"/>
      <c r="BO35" s="244"/>
      <c r="BP35" s="244"/>
      <c r="BQ35" s="244"/>
      <c r="BR35" s="244"/>
      <c r="BS35" s="244"/>
      <c r="BT35" s="244"/>
      <c r="BU35" s="244"/>
      <c r="BV35" s="244"/>
      <c r="BW35" s="244"/>
      <c r="BX35" s="244"/>
      <c r="BY35" s="244"/>
      <c r="BZ35" s="244"/>
      <c r="CA35" s="244"/>
      <c r="CB35" s="245"/>
    </row>
    <row r="36" spans="1:80" ht="6.75" customHeight="1" thickBot="1">
      <c r="A36" s="246"/>
      <c r="B36" s="247"/>
      <c r="C36" s="247"/>
      <c r="D36" s="247"/>
      <c r="E36" s="248"/>
      <c r="F36" s="248"/>
      <c r="G36" s="248"/>
      <c r="H36" s="249"/>
      <c r="I36" s="249"/>
      <c r="J36" s="250"/>
      <c r="K36" s="252"/>
      <c r="L36" s="253"/>
      <c r="M36" s="253"/>
      <c r="N36" s="253"/>
      <c r="O36" s="253"/>
      <c r="P36" s="253"/>
      <c r="Q36" s="253"/>
      <c r="R36" s="253"/>
      <c r="S36" s="253"/>
      <c r="T36" s="253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4"/>
      <c r="BQ36" s="254"/>
      <c r="BR36" s="254"/>
      <c r="BS36" s="254"/>
      <c r="BT36" s="254"/>
      <c r="BU36" s="254"/>
      <c r="BV36" s="254"/>
      <c r="BW36" s="254"/>
      <c r="BX36" s="254"/>
      <c r="BY36" s="254"/>
      <c r="BZ36" s="254"/>
      <c r="CA36" s="254"/>
      <c r="CB36" s="255"/>
    </row>
    <row r="37" spans="1:80" ht="6.75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18"/>
      <c r="AA37" s="19"/>
      <c r="AB37" s="10"/>
      <c r="AC37" s="20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18"/>
      <c r="AY37" s="221" t="s">
        <v>12</v>
      </c>
      <c r="AZ37" s="221"/>
      <c r="BA37" s="221"/>
      <c r="BB37" s="221"/>
      <c r="BC37" s="221"/>
      <c r="BD37" s="221"/>
      <c r="BE37" s="221"/>
      <c r="BF37" s="221"/>
      <c r="BG37" s="221"/>
      <c r="BH37" s="221"/>
      <c r="BI37" s="221"/>
      <c r="BJ37" s="221"/>
      <c r="BK37" s="221"/>
      <c r="BL37" s="221"/>
      <c r="BM37" s="221"/>
      <c r="BN37" s="221"/>
      <c r="BO37" s="221"/>
      <c r="BP37" s="221"/>
      <c r="BQ37" s="221"/>
      <c r="BR37" s="221"/>
      <c r="BS37" s="221"/>
      <c r="BT37" s="221"/>
      <c r="BU37" s="221"/>
      <c r="BV37" s="221"/>
      <c r="BW37" s="221"/>
      <c r="BX37" s="221"/>
      <c r="BY37" s="221"/>
      <c r="BZ37" s="221"/>
      <c r="CA37" s="221"/>
      <c r="CB37" s="221"/>
    </row>
    <row r="38" spans="1:80" ht="6.75" customHeight="1"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Y38" s="221"/>
      <c r="AZ38" s="221"/>
      <c r="BA38" s="221"/>
      <c r="BB38" s="221"/>
      <c r="BC38" s="221"/>
      <c r="BD38" s="221"/>
      <c r="BE38" s="221"/>
      <c r="BF38" s="221"/>
      <c r="BG38" s="221"/>
      <c r="BH38" s="221"/>
      <c r="BI38" s="221"/>
      <c r="BJ38" s="221"/>
      <c r="BK38" s="221"/>
      <c r="BL38" s="221"/>
      <c r="BM38" s="221"/>
      <c r="BN38" s="221"/>
      <c r="BO38" s="221"/>
      <c r="BP38" s="221"/>
      <c r="BQ38" s="221"/>
      <c r="BR38" s="221"/>
      <c r="BS38" s="221"/>
      <c r="BT38" s="221"/>
      <c r="BU38" s="221"/>
      <c r="BV38" s="221"/>
      <c r="BW38" s="221"/>
      <c r="BX38" s="221"/>
      <c r="BY38" s="221"/>
      <c r="BZ38" s="221"/>
      <c r="CA38" s="221"/>
      <c r="CB38" s="221"/>
    </row>
    <row r="39" spans="1:80" ht="6.75" customHeight="1"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Y39" s="221"/>
      <c r="AZ39" s="221"/>
      <c r="BA39" s="221"/>
      <c r="BB39" s="221"/>
      <c r="BC39" s="221"/>
      <c r="BD39" s="221"/>
      <c r="BE39" s="221"/>
      <c r="BF39" s="221"/>
      <c r="BG39" s="221"/>
      <c r="BH39" s="221"/>
      <c r="BI39" s="221"/>
      <c r="BJ39" s="221"/>
      <c r="BK39" s="221"/>
      <c r="BL39" s="221"/>
      <c r="BM39" s="221"/>
      <c r="BN39" s="221"/>
      <c r="BO39" s="221"/>
      <c r="BP39" s="221"/>
      <c r="BQ39" s="221"/>
      <c r="BR39" s="221"/>
      <c r="BS39" s="221"/>
      <c r="BT39" s="221"/>
      <c r="BU39" s="221"/>
      <c r="BV39" s="221"/>
      <c r="BW39" s="221"/>
      <c r="BX39" s="221"/>
      <c r="BY39" s="221"/>
      <c r="BZ39" s="221"/>
      <c r="CA39" s="221"/>
      <c r="CB39" s="221"/>
    </row>
    <row r="40" spans="1:80" ht="6.75" customHeight="1"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80" ht="6.75" customHeight="1"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80" ht="6.75" customHeight="1"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4" spans="1:80" ht="6.75" customHeight="1">
      <c r="A44" s="219" t="s">
        <v>13</v>
      </c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  <c r="AF44" s="219"/>
      <c r="AG44" s="219"/>
      <c r="AH44" s="219"/>
      <c r="AI44" s="219"/>
      <c r="BI44" s="221" t="s">
        <v>2</v>
      </c>
      <c r="BJ44" s="221"/>
      <c r="BK44" s="221"/>
      <c r="BL44" s="221"/>
      <c r="BM44" s="221"/>
      <c r="BN44" s="221"/>
      <c r="BO44" s="221"/>
      <c r="BP44" s="221"/>
      <c r="BQ44" s="221"/>
      <c r="BR44" s="221"/>
      <c r="BS44" s="221"/>
      <c r="BT44" s="221"/>
      <c r="BU44" s="221"/>
      <c r="BV44" s="221"/>
      <c r="BW44" s="221"/>
      <c r="BX44" s="221"/>
    </row>
    <row r="45" spans="1:80" ht="6.75" customHeight="1">
      <c r="A45" s="219"/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BI45" s="221"/>
      <c r="BJ45" s="221"/>
      <c r="BK45" s="221"/>
      <c r="BL45" s="221"/>
      <c r="BM45" s="221"/>
      <c r="BN45" s="221"/>
      <c r="BO45" s="221"/>
      <c r="BP45" s="221"/>
      <c r="BQ45" s="221"/>
      <c r="BR45" s="221"/>
      <c r="BS45" s="221"/>
      <c r="BT45" s="221"/>
      <c r="BU45" s="221"/>
      <c r="BV45" s="221"/>
      <c r="BW45" s="221"/>
      <c r="BX45" s="221"/>
    </row>
    <row r="46" spans="1:80" ht="6.75" customHeight="1" thickBot="1">
      <c r="A46" s="220"/>
      <c r="B46" s="220"/>
      <c r="C46" s="220"/>
      <c r="D46" s="220"/>
      <c r="E46" s="220"/>
      <c r="F46" s="220"/>
      <c r="G46" s="220"/>
      <c r="H46" s="220"/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BI46" s="247"/>
      <c r="BJ46" s="247"/>
      <c r="BK46" s="247"/>
      <c r="BL46" s="247"/>
      <c r="BM46" s="247"/>
      <c r="BN46" s="247"/>
      <c r="BO46" s="247"/>
      <c r="BP46" s="247"/>
      <c r="BQ46" s="247"/>
      <c r="BR46" s="247"/>
      <c r="BS46" s="247"/>
      <c r="BT46" s="247"/>
      <c r="BU46" s="247"/>
      <c r="BV46" s="247"/>
      <c r="BW46" s="247"/>
      <c r="BX46" s="247"/>
    </row>
    <row r="47" spans="1:80" ht="6.75" customHeight="1">
      <c r="A47" s="222"/>
      <c r="B47" s="223"/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56" t="s">
        <v>14</v>
      </c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  <c r="AH47" s="256"/>
      <c r="AI47" s="256"/>
      <c r="AJ47" s="256"/>
      <c r="AK47" s="256"/>
      <c r="AL47" s="256"/>
      <c r="AM47" s="256"/>
      <c r="AN47" s="256"/>
      <c r="AO47" s="256"/>
      <c r="AP47" s="256"/>
      <c r="AQ47" s="256"/>
      <c r="AR47" s="256"/>
      <c r="AS47" s="256"/>
      <c r="AT47" s="256"/>
      <c r="AU47" s="256"/>
      <c r="AV47" s="256"/>
      <c r="AW47" s="256"/>
      <c r="AX47" s="256"/>
      <c r="AY47" s="256"/>
      <c r="AZ47" s="256"/>
      <c r="BA47" s="256"/>
      <c r="BB47" s="256"/>
      <c r="BC47" s="256"/>
      <c r="BD47" s="256"/>
      <c r="BE47" s="256"/>
      <c r="BF47" s="256"/>
      <c r="BG47" s="256"/>
      <c r="BH47" s="256"/>
      <c r="BI47" s="256"/>
      <c r="BJ47" s="256"/>
      <c r="BK47" s="256"/>
      <c r="BL47" s="256"/>
      <c r="BM47" s="256"/>
      <c r="BN47" s="256"/>
      <c r="BO47" s="256"/>
      <c r="BP47" s="256"/>
      <c r="BQ47" s="256"/>
      <c r="BR47" s="256"/>
      <c r="BS47" s="256"/>
      <c r="BT47" s="256"/>
      <c r="BU47" s="256"/>
      <c r="BV47" s="256"/>
      <c r="BW47" s="256"/>
      <c r="BX47" s="257"/>
    </row>
    <row r="48" spans="1:80" ht="6.75" customHeight="1">
      <c r="A48" s="225"/>
      <c r="B48" s="226"/>
      <c r="C48" s="226"/>
      <c r="D48" s="226"/>
      <c r="E48" s="226"/>
      <c r="F48" s="226"/>
      <c r="G48" s="226"/>
      <c r="H48" s="226"/>
      <c r="I48" s="226"/>
      <c r="J48" s="226"/>
      <c r="K48" s="226"/>
      <c r="L48" s="226"/>
      <c r="M48" s="226"/>
      <c r="N48" s="258"/>
      <c r="O48" s="258"/>
      <c r="P48" s="258"/>
      <c r="Q48" s="258"/>
      <c r="R48" s="258"/>
      <c r="S48" s="258"/>
      <c r="T48" s="258"/>
      <c r="U48" s="258"/>
      <c r="V48" s="258"/>
      <c r="W48" s="258"/>
      <c r="X48" s="258"/>
      <c r="Y48" s="258"/>
      <c r="Z48" s="258"/>
      <c r="AA48" s="258"/>
      <c r="AB48" s="258"/>
      <c r="AC48" s="258"/>
      <c r="AD48" s="258"/>
      <c r="AE48" s="258"/>
      <c r="AF48" s="258"/>
      <c r="AG48" s="258"/>
      <c r="AH48" s="258"/>
      <c r="AI48" s="258"/>
      <c r="AJ48" s="258"/>
      <c r="AK48" s="258"/>
      <c r="AL48" s="258"/>
      <c r="AM48" s="258"/>
      <c r="AN48" s="258"/>
      <c r="AO48" s="258"/>
      <c r="AP48" s="258"/>
      <c r="AQ48" s="258"/>
      <c r="AR48" s="258"/>
      <c r="AS48" s="258"/>
      <c r="AT48" s="258"/>
      <c r="AU48" s="258"/>
      <c r="AV48" s="258"/>
      <c r="AW48" s="258"/>
      <c r="AX48" s="258"/>
      <c r="AY48" s="258"/>
      <c r="AZ48" s="258"/>
      <c r="BA48" s="258"/>
      <c r="BB48" s="258"/>
      <c r="BC48" s="258"/>
      <c r="BD48" s="258"/>
      <c r="BE48" s="258"/>
      <c r="BF48" s="258"/>
      <c r="BG48" s="258"/>
      <c r="BH48" s="258"/>
      <c r="BI48" s="258"/>
      <c r="BJ48" s="258"/>
      <c r="BK48" s="258"/>
      <c r="BL48" s="258"/>
      <c r="BM48" s="258"/>
      <c r="BN48" s="258"/>
      <c r="BO48" s="258"/>
      <c r="BP48" s="258"/>
      <c r="BQ48" s="258"/>
      <c r="BR48" s="258"/>
      <c r="BS48" s="258"/>
      <c r="BT48" s="258"/>
      <c r="BU48" s="258"/>
      <c r="BV48" s="258"/>
      <c r="BW48" s="258"/>
      <c r="BX48" s="259"/>
    </row>
    <row r="49" spans="1:76" ht="6.75" customHeight="1">
      <c r="A49" s="225"/>
      <c r="B49" s="226"/>
      <c r="C49" s="226"/>
      <c r="D49" s="226"/>
      <c r="E49" s="226"/>
      <c r="F49" s="226"/>
      <c r="G49" s="226"/>
      <c r="H49" s="226"/>
      <c r="I49" s="226"/>
      <c r="J49" s="226"/>
      <c r="K49" s="226"/>
      <c r="L49" s="226"/>
      <c r="M49" s="226"/>
      <c r="N49" s="258"/>
      <c r="O49" s="258"/>
      <c r="P49" s="258"/>
      <c r="Q49" s="258"/>
      <c r="R49" s="258"/>
      <c r="S49" s="258"/>
      <c r="T49" s="258"/>
      <c r="U49" s="258"/>
      <c r="V49" s="258"/>
      <c r="W49" s="258"/>
      <c r="X49" s="258"/>
      <c r="Y49" s="258"/>
      <c r="Z49" s="258"/>
      <c r="AA49" s="258"/>
      <c r="AB49" s="258"/>
      <c r="AC49" s="258"/>
      <c r="AD49" s="258"/>
      <c r="AE49" s="258"/>
      <c r="AF49" s="258"/>
      <c r="AG49" s="258"/>
      <c r="AH49" s="258"/>
      <c r="AI49" s="258"/>
      <c r="AJ49" s="258"/>
      <c r="AK49" s="258"/>
      <c r="AL49" s="258"/>
      <c r="AM49" s="258"/>
      <c r="AN49" s="258"/>
      <c r="AO49" s="258"/>
      <c r="AP49" s="258"/>
      <c r="AQ49" s="258"/>
      <c r="AR49" s="258"/>
      <c r="AS49" s="258"/>
      <c r="AT49" s="258"/>
      <c r="AU49" s="258"/>
      <c r="AV49" s="258"/>
      <c r="AW49" s="258"/>
      <c r="AX49" s="258"/>
      <c r="AY49" s="258"/>
      <c r="AZ49" s="258"/>
      <c r="BA49" s="258"/>
      <c r="BB49" s="258"/>
      <c r="BC49" s="258"/>
      <c r="BD49" s="258"/>
      <c r="BE49" s="258"/>
      <c r="BF49" s="258"/>
      <c r="BG49" s="258"/>
      <c r="BH49" s="258"/>
      <c r="BI49" s="258"/>
      <c r="BJ49" s="258"/>
      <c r="BK49" s="258"/>
      <c r="BL49" s="258"/>
      <c r="BM49" s="258"/>
      <c r="BN49" s="258"/>
      <c r="BO49" s="258"/>
      <c r="BP49" s="258"/>
      <c r="BQ49" s="258"/>
      <c r="BR49" s="258"/>
      <c r="BS49" s="258"/>
      <c r="BT49" s="258"/>
      <c r="BU49" s="258"/>
      <c r="BV49" s="258"/>
      <c r="BW49" s="258"/>
      <c r="BX49" s="259"/>
    </row>
    <row r="50" spans="1:76" ht="6.75" customHeight="1">
      <c r="A50" s="225"/>
      <c r="B50" s="226"/>
      <c r="C50" s="226"/>
      <c r="D50" s="226"/>
      <c r="E50" s="226"/>
      <c r="F50" s="226"/>
      <c r="G50" s="226"/>
      <c r="H50" s="226"/>
      <c r="I50" s="226"/>
      <c r="J50" s="226"/>
      <c r="K50" s="226"/>
      <c r="L50" s="226"/>
      <c r="M50" s="226"/>
      <c r="N50" s="234" t="s">
        <v>3</v>
      </c>
      <c r="O50" s="234"/>
      <c r="P50" s="234"/>
      <c r="Q50" s="234"/>
      <c r="R50" s="234"/>
      <c r="S50" s="234"/>
      <c r="T50" s="234"/>
      <c r="U50" s="234"/>
      <c r="V50" s="234"/>
      <c r="W50" s="236" t="s">
        <v>15</v>
      </c>
      <c r="X50" s="236"/>
      <c r="Y50" s="236"/>
      <c r="Z50" s="236"/>
      <c r="AA50" s="236"/>
      <c r="AB50" s="236"/>
      <c r="AC50" s="236"/>
      <c r="AD50" s="236"/>
      <c r="AE50" s="236"/>
      <c r="AF50" s="236" t="s">
        <v>16</v>
      </c>
      <c r="AG50" s="236"/>
      <c r="AH50" s="236"/>
      <c r="AI50" s="236"/>
      <c r="AJ50" s="236"/>
      <c r="AK50" s="236"/>
      <c r="AL50" s="236"/>
      <c r="AM50" s="236"/>
      <c r="AN50" s="236"/>
      <c r="AO50" s="236" t="s">
        <v>17</v>
      </c>
      <c r="AP50" s="236"/>
      <c r="AQ50" s="236"/>
      <c r="AR50" s="236"/>
      <c r="AS50" s="236"/>
      <c r="AT50" s="236"/>
      <c r="AU50" s="236"/>
      <c r="AV50" s="236"/>
      <c r="AW50" s="236"/>
      <c r="AX50" s="236" t="s">
        <v>18</v>
      </c>
      <c r="AY50" s="236"/>
      <c r="AZ50" s="236"/>
      <c r="BA50" s="236"/>
      <c r="BB50" s="236"/>
      <c r="BC50" s="236"/>
      <c r="BD50" s="236"/>
      <c r="BE50" s="236"/>
      <c r="BF50" s="236"/>
      <c r="BG50" s="236" t="s">
        <v>19</v>
      </c>
      <c r="BH50" s="236"/>
      <c r="BI50" s="236"/>
      <c r="BJ50" s="236"/>
      <c r="BK50" s="236"/>
      <c r="BL50" s="236"/>
      <c r="BM50" s="236"/>
      <c r="BN50" s="236"/>
      <c r="BO50" s="236"/>
      <c r="BP50" s="236" t="s">
        <v>20</v>
      </c>
      <c r="BQ50" s="236"/>
      <c r="BR50" s="236"/>
      <c r="BS50" s="236"/>
      <c r="BT50" s="236"/>
      <c r="BU50" s="236"/>
      <c r="BV50" s="236"/>
      <c r="BW50" s="236"/>
      <c r="BX50" s="238"/>
    </row>
    <row r="51" spans="1:76" ht="6.75" customHeight="1">
      <c r="A51" s="225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34"/>
      <c r="O51" s="234"/>
      <c r="P51" s="234"/>
      <c r="Q51" s="234"/>
      <c r="R51" s="234"/>
      <c r="S51" s="234"/>
      <c r="T51" s="234"/>
      <c r="U51" s="234"/>
      <c r="V51" s="234"/>
      <c r="W51" s="236"/>
      <c r="X51" s="236"/>
      <c r="Y51" s="236"/>
      <c r="Z51" s="236"/>
      <c r="AA51" s="236"/>
      <c r="AB51" s="236"/>
      <c r="AC51" s="236"/>
      <c r="AD51" s="236"/>
      <c r="AE51" s="236"/>
      <c r="AF51" s="236"/>
      <c r="AG51" s="236"/>
      <c r="AH51" s="236"/>
      <c r="AI51" s="236"/>
      <c r="AJ51" s="236"/>
      <c r="AK51" s="236"/>
      <c r="AL51" s="236"/>
      <c r="AM51" s="236"/>
      <c r="AN51" s="236"/>
      <c r="AO51" s="236"/>
      <c r="AP51" s="236"/>
      <c r="AQ51" s="236"/>
      <c r="AR51" s="236"/>
      <c r="AS51" s="236"/>
      <c r="AT51" s="236"/>
      <c r="AU51" s="236"/>
      <c r="AV51" s="236"/>
      <c r="AW51" s="236"/>
      <c r="AX51" s="236"/>
      <c r="AY51" s="236"/>
      <c r="AZ51" s="236"/>
      <c r="BA51" s="236"/>
      <c r="BB51" s="236"/>
      <c r="BC51" s="236"/>
      <c r="BD51" s="236"/>
      <c r="BE51" s="236"/>
      <c r="BF51" s="236"/>
      <c r="BG51" s="236"/>
      <c r="BH51" s="236"/>
      <c r="BI51" s="236"/>
      <c r="BJ51" s="236"/>
      <c r="BK51" s="236"/>
      <c r="BL51" s="236"/>
      <c r="BM51" s="236"/>
      <c r="BN51" s="236"/>
      <c r="BO51" s="236"/>
      <c r="BP51" s="236"/>
      <c r="BQ51" s="236"/>
      <c r="BR51" s="236"/>
      <c r="BS51" s="236"/>
      <c r="BT51" s="236"/>
      <c r="BU51" s="236"/>
      <c r="BV51" s="236"/>
      <c r="BW51" s="236"/>
      <c r="BX51" s="238"/>
    </row>
    <row r="52" spans="1:76" ht="6.75" customHeight="1">
      <c r="A52" s="225"/>
      <c r="B52" s="226"/>
      <c r="C52" s="226"/>
      <c r="D52" s="226"/>
      <c r="E52" s="226"/>
      <c r="F52" s="226"/>
      <c r="G52" s="226"/>
      <c r="H52" s="226"/>
      <c r="I52" s="226"/>
      <c r="J52" s="226"/>
      <c r="K52" s="226"/>
      <c r="L52" s="226"/>
      <c r="M52" s="226"/>
      <c r="N52" s="234"/>
      <c r="O52" s="234"/>
      <c r="P52" s="234"/>
      <c r="Q52" s="234"/>
      <c r="R52" s="234"/>
      <c r="S52" s="234"/>
      <c r="T52" s="234"/>
      <c r="U52" s="234"/>
      <c r="V52" s="234"/>
      <c r="W52" s="236"/>
      <c r="X52" s="236"/>
      <c r="Y52" s="236"/>
      <c r="Z52" s="236"/>
      <c r="AA52" s="236"/>
      <c r="AB52" s="236"/>
      <c r="AC52" s="236"/>
      <c r="AD52" s="236"/>
      <c r="AE52" s="236"/>
      <c r="AF52" s="236"/>
      <c r="AG52" s="236"/>
      <c r="AH52" s="236"/>
      <c r="AI52" s="236"/>
      <c r="AJ52" s="236"/>
      <c r="AK52" s="236"/>
      <c r="AL52" s="236"/>
      <c r="AM52" s="236"/>
      <c r="AN52" s="236"/>
      <c r="AO52" s="236"/>
      <c r="AP52" s="236"/>
      <c r="AQ52" s="236"/>
      <c r="AR52" s="236"/>
      <c r="AS52" s="236"/>
      <c r="AT52" s="236"/>
      <c r="AU52" s="236"/>
      <c r="AV52" s="236"/>
      <c r="AW52" s="236"/>
      <c r="AX52" s="236"/>
      <c r="AY52" s="236"/>
      <c r="AZ52" s="236"/>
      <c r="BA52" s="236"/>
      <c r="BB52" s="236"/>
      <c r="BC52" s="236"/>
      <c r="BD52" s="236"/>
      <c r="BE52" s="236"/>
      <c r="BF52" s="236"/>
      <c r="BG52" s="236"/>
      <c r="BH52" s="236"/>
      <c r="BI52" s="236"/>
      <c r="BJ52" s="236"/>
      <c r="BK52" s="236"/>
      <c r="BL52" s="236"/>
      <c r="BM52" s="236"/>
      <c r="BN52" s="236"/>
      <c r="BO52" s="236"/>
      <c r="BP52" s="236"/>
      <c r="BQ52" s="236"/>
      <c r="BR52" s="236"/>
      <c r="BS52" s="236"/>
      <c r="BT52" s="236"/>
      <c r="BU52" s="236"/>
      <c r="BV52" s="236"/>
      <c r="BW52" s="236"/>
      <c r="BX52" s="238"/>
    </row>
    <row r="53" spans="1:76" ht="6.75" customHeight="1">
      <c r="A53" s="228"/>
      <c r="B53" s="229"/>
      <c r="C53" s="229"/>
      <c r="D53" s="229"/>
      <c r="E53" s="229"/>
      <c r="F53" s="229"/>
      <c r="G53" s="229"/>
      <c r="H53" s="229"/>
      <c r="I53" s="229"/>
      <c r="J53" s="229"/>
      <c r="K53" s="229"/>
      <c r="L53" s="229"/>
      <c r="M53" s="229"/>
      <c r="N53" s="234"/>
      <c r="O53" s="234"/>
      <c r="P53" s="234"/>
      <c r="Q53" s="234"/>
      <c r="R53" s="234"/>
      <c r="S53" s="234"/>
      <c r="T53" s="234"/>
      <c r="U53" s="234"/>
      <c r="V53" s="234"/>
      <c r="W53" s="236"/>
      <c r="X53" s="236"/>
      <c r="Y53" s="236"/>
      <c r="Z53" s="236"/>
      <c r="AA53" s="236"/>
      <c r="AB53" s="236"/>
      <c r="AC53" s="236"/>
      <c r="AD53" s="236"/>
      <c r="AE53" s="236"/>
      <c r="AF53" s="236"/>
      <c r="AG53" s="236"/>
      <c r="AH53" s="236"/>
      <c r="AI53" s="236"/>
      <c r="AJ53" s="236"/>
      <c r="AK53" s="236"/>
      <c r="AL53" s="236"/>
      <c r="AM53" s="236"/>
      <c r="AN53" s="236"/>
      <c r="AO53" s="236"/>
      <c r="AP53" s="236"/>
      <c r="AQ53" s="236"/>
      <c r="AR53" s="236"/>
      <c r="AS53" s="236"/>
      <c r="AT53" s="236"/>
      <c r="AU53" s="236"/>
      <c r="AV53" s="236"/>
      <c r="AW53" s="236"/>
      <c r="AX53" s="236"/>
      <c r="AY53" s="236"/>
      <c r="AZ53" s="236"/>
      <c r="BA53" s="236"/>
      <c r="BB53" s="236"/>
      <c r="BC53" s="236"/>
      <c r="BD53" s="236"/>
      <c r="BE53" s="236"/>
      <c r="BF53" s="236"/>
      <c r="BG53" s="236"/>
      <c r="BH53" s="236"/>
      <c r="BI53" s="236"/>
      <c r="BJ53" s="236"/>
      <c r="BK53" s="236"/>
      <c r="BL53" s="236"/>
      <c r="BM53" s="236"/>
      <c r="BN53" s="236"/>
      <c r="BO53" s="236"/>
      <c r="BP53" s="236"/>
      <c r="BQ53" s="236"/>
      <c r="BR53" s="236"/>
      <c r="BS53" s="236"/>
      <c r="BT53" s="236"/>
      <c r="BU53" s="236"/>
      <c r="BV53" s="236"/>
      <c r="BW53" s="236"/>
      <c r="BX53" s="238"/>
    </row>
    <row r="54" spans="1:76" ht="6.75" customHeight="1">
      <c r="A54" s="260" t="s">
        <v>21</v>
      </c>
      <c r="B54" s="261"/>
      <c r="C54" s="261"/>
      <c r="D54" s="261"/>
      <c r="E54" s="261"/>
      <c r="F54" s="261"/>
      <c r="G54" s="261"/>
      <c r="H54" s="261"/>
      <c r="I54" s="261"/>
      <c r="J54" s="261"/>
      <c r="K54" s="261"/>
      <c r="L54" s="261"/>
      <c r="M54" s="262"/>
      <c r="N54" s="263">
        <v>41</v>
      </c>
      <c r="O54" s="263"/>
      <c r="P54" s="263"/>
      <c r="Q54" s="263"/>
      <c r="R54" s="263"/>
      <c r="S54" s="263"/>
      <c r="T54" s="263"/>
      <c r="U54" s="263"/>
      <c r="V54" s="263"/>
      <c r="W54" s="244">
        <v>7</v>
      </c>
      <c r="X54" s="244"/>
      <c r="Y54" s="244"/>
      <c r="Z54" s="244"/>
      <c r="AA54" s="244"/>
      <c r="AB54" s="244"/>
      <c r="AC54" s="244"/>
      <c r="AD54" s="244"/>
      <c r="AE54" s="244"/>
      <c r="AF54" s="244">
        <v>9</v>
      </c>
      <c r="AG54" s="244"/>
      <c r="AH54" s="244"/>
      <c r="AI54" s="244"/>
      <c r="AJ54" s="244"/>
      <c r="AK54" s="244"/>
      <c r="AL54" s="244"/>
      <c r="AM54" s="244"/>
      <c r="AN54" s="244"/>
      <c r="AO54" s="244">
        <v>2</v>
      </c>
      <c r="AP54" s="244"/>
      <c r="AQ54" s="244"/>
      <c r="AR54" s="244"/>
      <c r="AS54" s="244"/>
      <c r="AT54" s="244"/>
      <c r="AU54" s="244"/>
      <c r="AV54" s="244"/>
      <c r="AW54" s="244"/>
      <c r="AX54" s="244">
        <v>8</v>
      </c>
      <c r="AY54" s="244"/>
      <c r="AZ54" s="244"/>
      <c r="BA54" s="244"/>
      <c r="BB54" s="244"/>
      <c r="BC54" s="244"/>
      <c r="BD54" s="244"/>
      <c r="BE54" s="244"/>
      <c r="BF54" s="244"/>
      <c r="BG54" s="244">
        <v>10</v>
      </c>
      <c r="BH54" s="244"/>
      <c r="BI54" s="244"/>
      <c r="BJ54" s="244"/>
      <c r="BK54" s="244"/>
      <c r="BL54" s="244"/>
      <c r="BM54" s="244"/>
      <c r="BN54" s="244"/>
      <c r="BO54" s="244"/>
      <c r="BP54" s="244">
        <v>5</v>
      </c>
      <c r="BQ54" s="244"/>
      <c r="BR54" s="244"/>
      <c r="BS54" s="244"/>
      <c r="BT54" s="244"/>
      <c r="BU54" s="244"/>
      <c r="BV54" s="244"/>
      <c r="BW54" s="244"/>
      <c r="BX54" s="245"/>
    </row>
    <row r="55" spans="1:76" ht="6.75" customHeight="1">
      <c r="A55" s="260"/>
      <c r="B55" s="261"/>
      <c r="C55" s="261"/>
      <c r="D55" s="261"/>
      <c r="E55" s="261"/>
      <c r="F55" s="261"/>
      <c r="G55" s="261"/>
      <c r="H55" s="261"/>
      <c r="I55" s="261"/>
      <c r="J55" s="261"/>
      <c r="K55" s="261"/>
      <c r="L55" s="261"/>
      <c r="M55" s="262"/>
      <c r="N55" s="263"/>
      <c r="O55" s="263"/>
      <c r="P55" s="263"/>
      <c r="Q55" s="263"/>
      <c r="R55" s="263"/>
      <c r="S55" s="263"/>
      <c r="T55" s="263"/>
      <c r="U55" s="263"/>
      <c r="V55" s="263"/>
      <c r="W55" s="244"/>
      <c r="X55" s="244"/>
      <c r="Y55" s="244"/>
      <c r="Z55" s="244"/>
      <c r="AA55" s="244"/>
      <c r="AB55" s="244"/>
      <c r="AC55" s="244"/>
      <c r="AD55" s="244"/>
      <c r="AE55" s="244"/>
      <c r="AF55" s="244"/>
      <c r="AG55" s="244"/>
      <c r="AH55" s="244"/>
      <c r="AI55" s="244"/>
      <c r="AJ55" s="244"/>
      <c r="AK55" s="244"/>
      <c r="AL55" s="244"/>
      <c r="AM55" s="244"/>
      <c r="AN55" s="244"/>
      <c r="AO55" s="244"/>
      <c r="AP55" s="244"/>
      <c r="AQ55" s="244"/>
      <c r="AR55" s="244"/>
      <c r="AS55" s="244"/>
      <c r="AT55" s="244"/>
      <c r="AU55" s="244"/>
      <c r="AV55" s="244"/>
      <c r="AW55" s="244"/>
      <c r="AX55" s="244"/>
      <c r="AY55" s="244"/>
      <c r="AZ55" s="244"/>
      <c r="BA55" s="244"/>
      <c r="BB55" s="244"/>
      <c r="BC55" s="244"/>
      <c r="BD55" s="244"/>
      <c r="BE55" s="244"/>
      <c r="BF55" s="244"/>
      <c r="BG55" s="244"/>
      <c r="BH55" s="244"/>
      <c r="BI55" s="244"/>
      <c r="BJ55" s="244"/>
      <c r="BK55" s="244"/>
      <c r="BL55" s="244"/>
      <c r="BM55" s="244"/>
      <c r="BN55" s="244"/>
      <c r="BO55" s="244"/>
      <c r="BP55" s="244"/>
      <c r="BQ55" s="244"/>
      <c r="BR55" s="244"/>
      <c r="BS55" s="244"/>
      <c r="BT55" s="244"/>
      <c r="BU55" s="244"/>
      <c r="BV55" s="244"/>
      <c r="BW55" s="244"/>
      <c r="BX55" s="245"/>
    </row>
    <row r="56" spans="1:76" ht="6.75" customHeight="1">
      <c r="A56" s="260"/>
      <c r="B56" s="261"/>
      <c r="C56" s="261"/>
      <c r="D56" s="261"/>
      <c r="E56" s="261"/>
      <c r="F56" s="261"/>
      <c r="G56" s="261"/>
      <c r="H56" s="261"/>
      <c r="I56" s="261"/>
      <c r="J56" s="261"/>
      <c r="K56" s="261"/>
      <c r="L56" s="261"/>
      <c r="M56" s="262"/>
      <c r="N56" s="263"/>
      <c r="O56" s="263"/>
      <c r="P56" s="263"/>
      <c r="Q56" s="263"/>
      <c r="R56" s="263"/>
      <c r="S56" s="263"/>
      <c r="T56" s="263"/>
      <c r="U56" s="263"/>
      <c r="V56" s="263"/>
      <c r="W56" s="244"/>
      <c r="X56" s="244"/>
      <c r="Y56" s="244"/>
      <c r="Z56" s="244"/>
      <c r="AA56" s="244"/>
      <c r="AB56" s="244"/>
      <c r="AC56" s="244"/>
      <c r="AD56" s="244"/>
      <c r="AE56" s="244"/>
      <c r="AF56" s="244"/>
      <c r="AG56" s="244"/>
      <c r="AH56" s="244"/>
      <c r="AI56" s="244"/>
      <c r="AJ56" s="244"/>
      <c r="AK56" s="244"/>
      <c r="AL56" s="244"/>
      <c r="AM56" s="244"/>
      <c r="AN56" s="244"/>
      <c r="AO56" s="244"/>
      <c r="AP56" s="244"/>
      <c r="AQ56" s="244"/>
      <c r="AR56" s="244"/>
      <c r="AS56" s="244"/>
      <c r="AT56" s="244"/>
      <c r="AU56" s="244"/>
      <c r="AV56" s="244"/>
      <c r="AW56" s="244"/>
      <c r="AX56" s="244"/>
      <c r="AY56" s="244"/>
      <c r="AZ56" s="244"/>
      <c r="BA56" s="244"/>
      <c r="BB56" s="244"/>
      <c r="BC56" s="244"/>
      <c r="BD56" s="244"/>
      <c r="BE56" s="244"/>
      <c r="BF56" s="244"/>
      <c r="BG56" s="244"/>
      <c r="BH56" s="244"/>
      <c r="BI56" s="244"/>
      <c r="BJ56" s="244"/>
      <c r="BK56" s="244"/>
      <c r="BL56" s="244"/>
      <c r="BM56" s="244"/>
      <c r="BN56" s="244"/>
      <c r="BO56" s="244"/>
      <c r="BP56" s="244"/>
      <c r="BQ56" s="244"/>
      <c r="BR56" s="244"/>
      <c r="BS56" s="244"/>
      <c r="BT56" s="244"/>
      <c r="BU56" s="244"/>
      <c r="BV56" s="244"/>
      <c r="BW56" s="244"/>
      <c r="BX56" s="245"/>
    </row>
    <row r="57" spans="1:76" ht="6.75" customHeight="1">
      <c r="A57" s="260"/>
      <c r="B57" s="261"/>
      <c r="C57" s="261"/>
      <c r="D57" s="261"/>
      <c r="E57" s="261"/>
      <c r="F57" s="261"/>
      <c r="G57" s="261"/>
      <c r="H57" s="261"/>
      <c r="I57" s="261"/>
      <c r="J57" s="261"/>
      <c r="K57" s="261"/>
      <c r="L57" s="261"/>
      <c r="M57" s="262"/>
      <c r="N57" s="263"/>
      <c r="O57" s="263"/>
      <c r="P57" s="263"/>
      <c r="Q57" s="263"/>
      <c r="R57" s="263"/>
      <c r="S57" s="263"/>
      <c r="T57" s="263"/>
      <c r="U57" s="263"/>
      <c r="V57" s="263"/>
      <c r="W57" s="244"/>
      <c r="X57" s="244"/>
      <c r="Y57" s="244"/>
      <c r="Z57" s="244"/>
      <c r="AA57" s="244"/>
      <c r="AB57" s="244"/>
      <c r="AC57" s="244"/>
      <c r="AD57" s="244"/>
      <c r="AE57" s="244"/>
      <c r="AF57" s="244"/>
      <c r="AG57" s="244"/>
      <c r="AH57" s="244"/>
      <c r="AI57" s="244"/>
      <c r="AJ57" s="244"/>
      <c r="AK57" s="244"/>
      <c r="AL57" s="244"/>
      <c r="AM57" s="244"/>
      <c r="AN57" s="244"/>
      <c r="AO57" s="244"/>
      <c r="AP57" s="244"/>
      <c r="AQ57" s="244"/>
      <c r="AR57" s="244"/>
      <c r="AS57" s="244"/>
      <c r="AT57" s="244"/>
      <c r="AU57" s="244"/>
      <c r="AV57" s="244"/>
      <c r="AW57" s="244"/>
      <c r="AX57" s="244"/>
      <c r="AY57" s="244"/>
      <c r="AZ57" s="244"/>
      <c r="BA57" s="244"/>
      <c r="BB57" s="244"/>
      <c r="BC57" s="244"/>
      <c r="BD57" s="244"/>
      <c r="BE57" s="244"/>
      <c r="BF57" s="244"/>
      <c r="BG57" s="244"/>
      <c r="BH57" s="244"/>
      <c r="BI57" s="244"/>
      <c r="BJ57" s="244"/>
      <c r="BK57" s="244"/>
      <c r="BL57" s="244"/>
      <c r="BM57" s="244"/>
      <c r="BN57" s="244"/>
      <c r="BO57" s="244"/>
      <c r="BP57" s="244"/>
      <c r="BQ57" s="244"/>
      <c r="BR57" s="244"/>
      <c r="BS57" s="244"/>
      <c r="BT57" s="244"/>
      <c r="BU57" s="244"/>
      <c r="BV57" s="244"/>
      <c r="BW57" s="244"/>
      <c r="BX57" s="245"/>
    </row>
    <row r="58" spans="1:76" ht="6.75" customHeight="1">
      <c r="A58" s="260" t="s">
        <v>22</v>
      </c>
      <c r="B58" s="261"/>
      <c r="C58" s="261"/>
      <c r="D58" s="261"/>
      <c r="E58" s="261"/>
      <c r="F58" s="261"/>
      <c r="G58" s="261"/>
      <c r="H58" s="261"/>
      <c r="I58" s="261"/>
      <c r="J58" s="261"/>
      <c r="K58" s="261"/>
      <c r="L58" s="261"/>
      <c r="M58" s="262"/>
      <c r="N58" s="263">
        <v>17</v>
      </c>
      <c r="O58" s="263"/>
      <c r="P58" s="263"/>
      <c r="Q58" s="263"/>
      <c r="R58" s="263"/>
      <c r="S58" s="263"/>
      <c r="T58" s="263"/>
      <c r="U58" s="263"/>
      <c r="V58" s="263"/>
      <c r="W58" s="244">
        <v>1</v>
      </c>
      <c r="X58" s="244"/>
      <c r="Y58" s="244"/>
      <c r="Z58" s="244"/>
      <c r="AA58" s="244"/>
      <c r="AB58" s="244"/>
      <c r="AC58" s="244"/>
      <c r="AD58" s="244"/>
      <c r="AE58" s="244"/>
      <c r="AF58" s="244">
        <v>5</v>
      </c>
      <c r="AG58" s="244"/>
      <c r="AH58" s="244"/>
      <c r="AI58" s="244"/>
      <c r="AJ58" s="244"/>
      <c r="AK58" s="244"/>
      <c r="AL58" s="244"/>
      <c r="AM58" s="244"/>
      <c r="AN58" s="244"/>
      <c r="AO58" s="244">
        <v>2</v>
      </c>
      <c r="AP58" s="244"/>
      <c r="AQ58" s="244"/>
      <c r="AR58" s="244"/>
      <c r="AS58" s="244"/>
      <c r="AT58" s="244"/>
      <c r="AU58" s="244"/>
      <c r="AV58" s="244"/>
      <c r="AW58" s="244"/>
      <c r="AX58" s="244">
        <v>5</v>
      </c>
      <c r="AY58" s="244"/>
      <c r="AZ58" s="244"/>
      <c r="BA58" s="244"/>
      <c r="BB58" s="244"/>
      <c r="BC58" s="244"/>
      <c r="BD58" s="244"/>
      <c r="BE58" s="244"/>
      <c r="BF58" s="244"/>
      <c r="BG58" s="244">
        <v>0</v>
      </c>
      <c r="BH58" s="244"/>
      <c r="BI58" s="244"/>
      <c r="BJ58" s="244"/>
      <c r="BK58" s="244"/>
      <c r="BL58" s="244"/>
      <c r="BM58" s="244"/>
      <c r="BN58" s="244"/>
      <c r="BO58" s="244"/>
      <c r="BP58" s="244">
        <v>4</v>
      </c>
      <c r="BQ58" s="244"/>
      <c r="BR58" s="244"/>
      <c r="BS58" s="244"/>
      <c r="BT58" s="244"/>
      <c r="BU58" s="244"/>
      <c r="BV58" s="244"/>
      <c r="BW58" s="244"/>
      <c r="BX58" s="245"/>
    </row>
    <row r="59" spans="1:76" ht="6.75" customHeight="1">
      <c r="A59" s="260"/>
      <c r="B59" s="261"/>
      <c r="C59" s="261"/>
      <c r="D59" s="261"/>
      <c r="E59" s="261"/>
      <c r="F59" s="261"/>
      <c r="G59" s="261"/>
      <c r="H59" s="261"/>
      <c r="I59" s="261"/>
      <c r="J59" s="261"/>
      <c r="K59" s="261"/>
      <c r="L59" s="261"/>
      <c r="M59" s="262"/>
      <c r="N59" s="263"/>
      <c r="O59" s="263"/>
      <c r="P59" s="263"/>
      <c r="Q59" s="263"/>
      <c r="R59" s="263"/>
      <c r="S59" s="263"/>
      <c r="T59" s="263"/>
      <c r="U59" s="263"/>
      <c r="V59" s="263"/>
      <c r="W59" s="244"/>
      <c r="X59" s="244"/>
      <c r="Y59" s="244"/>
      <c r="Z59" s="244"/>
      <c r="AA59" s="244"/>
      <c r="AB59" s="244"/>
      <c r="AC59" s="244"/>
      <c r="AD59" s="244"/>
      <c r="AE59" s="244"/>
      <c r="AF59" s="244"/>
      <c r="AG59" s="244"/>
      <c r="AH59" s="244"/>
      <c r="AI59" s="244"/>
      <c r="AJ59" s="244"/>
      <c r="AK59" s="244"/>
      <c r="AL59" s="244"/>
      <c r="AM59" s="244"/>
      <c r="AN59" s="244"/>
      <c r="AO59" s="244"/>
      <c r="AP59" s="244"/>
      <c r="AQ59" s="244"/>
      <c r="AR59" s="244"/>
      <c r="AS59" s="244"/>
      <c r="AT59" s="244"/>
      <c r="AU59" s="244"/>
      <c r="AV59" s="244"/>
      <c r="AW59" s="244"/>
      <c r="AX59" s="244"/>
      <c r="AY59" s="244"/>
      <c r="AZ59" s="244"/>
      <c r="BA59" s="244"/>
      <c r="BB59" s="244"/>
      <c r="BC59" s="244"/>
      <c r="BD59" s="244"/>
      <c r="BE59" s="244"/>
      <c r="BF59" s="244"/>
      <c r="BG59" s="244"/>
      <c r="BH59" s="244"/>
      <c r="BI59" s="244"/>
      <c r="BJ59" s="244"/>
      <c r="BK59" s="244"/>
      <c r="BL59" s="244"/>
      <c r="BM59" s="244"/>
      <c r="BN59" s="244"/>
      <c r="BO59" s="244"/>
      <c r="BP59" s="244"/>
      <c r="BQ59" s="244"/>
      <c r="BR59" s="244"/>
      <c r="BS59" s="244"/>
      <c r="BT59" s="244"/>
      <c r="BU59" s="244"/>
      <c r="BV59" s="244"/>
      <c r="BW59" s="244"/>
      <c r="BX59" s="245"/>
    </row>
    <row r="60" spans="1:76" ht="6.75" customHeight="1">
      <c r="A60" s="260"/>
      <c r="B60" s="261"/>
      <c r="C60" s="261"/>
      <c r="D60" s="261"/>
      <c r="E60" s="261"/>
      <c r="F60" s="261"/>
      <c r="G60" s="261"/>
      <c r="H60" s="261"/>
      <c r="I60" s="261"/>
      <c r="J60" s="261"/>
      <c r="K60" s="261"/>
      <c r="L60" s="261"/>
      <c r="M60" s="262"/>
      <c r="N60" s="263"/>
      <c r="O60" s="263"/>
      <c r="P60" s="263"/>
      <c r="Q60" s="263"/>
      <c r="R60" s="263"/>
      <c r="S60" s="263"/>
      <c r="T60" s="263"/>
      <c r="U60" s="263"/>
      <c r="V60" s="263"/>
      <c r="W60" s="244"/>
      <c r="X60" s="244"/>
      <c r="Y60" s="244"/>
      <c r="Z60" s="244"/>
      <c r="AA60" s="244"/>
      <c r="AB60" s="244"/>
      <c r="AC60" s="244"/>
      <c r="AD60" s="244"/>
      <c r="AE60" s="244"/>
      <c r="AF60" s="244"/>
      <c r="AG60" s="244"/>
      <c r="AH60" s="244"/>
      <c r="AI60" s="244"/>
      <c r="AJ60" s="244"/>
      <c r="AK60" s="244"/>
      <c r="AL60" s="244"/>
      <c r="AM60" s="244"/>
      <c r="AN60" s="244"/>
      <c r="AO60" s="244"/>
      <c r="AP60" s="244"/>
      <c r="AQ60" s="244"/>
      <c r="AR60" s="244"/>
      <c r="AS60" s="244"/>
      <c r="AT60" s="244"/>
      <c r="AU60" s="244"/>
      <c r="AV60" s="244"/>
      <c r="AW60" s="244"/>
      <c r="AX60" s="244"/>
      <c r="AY60" s="244"/>
      <c r="AZ60" s="244"/>
      <c r="BA60" s="244"/>
      <c r="BB60" s="244"/>
      <c r="BC60" s="244"/>
      <c r="BD60" s="244"/>
      <c r="BE60" s="244"/>
      <c r="BF60" s="244"/>
      <c r="BG60" s="244"/>
      <c r="BH60" s="244"/>
      <c r="BI60" s="244"/>
      <c r="BJ60" s="244"/>
      <c r="BK60" s="244"/>
      <c r="BL60" s="244"/>
      <c r="BM60" s="244"/>
      <c r="BN60" s="244"/>
      <c r="BO60" s="244"/>
      <c r="BP60" s="244"/>
      <c r="BQ60" s="244"/>
      <c r="BR60" s="244"/>
      <c r="BS60" s="244"/>
      <c r="BT60" s="244"/>
      <c r="BU60" s="244"/>
      <c r="BV60" s="244"/>
      <c r="BW60" s="244"/>
      <c r="BX60" s="245"/>
    </row>
    <row r="61" spans="1:76" ht="6.75" customHeight="1">
      <c r="A61" s="260"/>
      <c r="B61" s="261"/>
      <c r="C61" s="261"/>
      <c r="D61" s="261"/>
      <c r="E61" s="261"/>
      <c r="F61" s="261"/>
      <c r="G61" s="261"/>
      <c r="H61" s="261"/>
      <c r="I61" s="261"/>
      <c r="J61" s="261"/>
      <c r="K61" s="261"/>
      <c r="L61" s="261"/>
      <c r="M61" s="262"/>
      <c r="N61" s="263"/>
      <c r="O61" s="263"/>
      <c r="P61" s="263"/>
      <c r="Q61" s="263"/>
      <c r="R61" s="263"/>
      <c r="S61" s="263"/>
      <c r="T61" s="263"/>
      <c r="U61" s="263"/>
      <c r="V61" s="263"/>
      <c r="W61" s="244"/>
      <c r="X61" s="244"/>
      <c r="Y61" s="244"/>
      <c r="Z61" s="244"/>
      <c r="AA61" s="244"/>
      <c r="AB61" s="244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4"/>
      <c r="AW61" s="244"/>
      <c r="AX61" s="244"/>
      <c r="AY61" s="244"/>
      <c r="AZ61" s="244"/>
      <c r="BA61" s="244"/>
      <c r="BB61" s="244"/>
      <c r="BC61" s="244"/>
      <c r="BD61" s="244"/>
      <c r="BE61" s="244"/>
      <c r="BF61" s="244"/>
      <c r="BG61" s="244"/>
      <c r="BH61" s="244"/>
      <c r="BI61" s="244"/>
      <c r="BJ61" s="244"/>
      <c r="BK61" s="244"/>
      <c r="BL61" s="244"/>
      <c r="BM61" s="244"/>
      <c r="BN61" s="244"/>
      <c r="BO61" s="244"/>
      <c r="BP61" s="244"/>
      <c r="BQ61" s="244"/>
      <c r="BR61" s="244"/>
      <c r="BS61" s="244"/>
      <c r="BT61" s="244"/>
      <c r="BU61" s="244"/>
      <c r="BV61" s="244"/>
      <c r="BW61" s="244"/>
      <c r="BX61" s="245"/>
    </row>
    <row r="62" spans="1:76" ht="6.75" customHeight="1">
      <c r="A62" s="225" t="s">
        <v>23</v>
      </c>
      <c r="B62" s="226"/>
      <c r="C62" s="226"/>
      <c r="D62" s="226"/>
      <c r="E62" s="226"/>
      <c r="F62" s="226"/>
      <c r="G62" s="226"/>
      <c r="H62" s="226"/>
      <c r="I62" s="226"/>
      <c r="J62" s="226"/>
      <c r="K62" s="226"/>
      <c r="L62" s="226"/>
      <c r="M62" s="227"/>
      <c r="N62" s="263">
        <v>19</v>
      </c>
      <c r="O62" s="263"/>
      <c r="P62" s="263"/>
      <c r="Q62" s="263"/>
      <c r="R62" s="263"/>
      <c r="S62" s="263"/>
      <c r="T62" s="263"/>
      <c r="U62" s="263"/>
      <c r="V62" s="263"/>
      <c r="W62" s="244">
        <v>3</v>
      </c>
      <c r="X62" s="244"/>
      <c r="Y62" s="244"/>
      <c r="Z62" s="244"/>
      <c r="AA62" s="244"/>
      <c r="AB62" s="244"/>
      <c r="AC62" s="244"/>
      <c r="AD62" s="244"/>
      <c r="AE62" s="244"/>
      <c r="AF62" s="244">
        <v>1</v>
      </c>
      <c r="AG62" s="244"/>
      <c r="AH62" s="244"/>
      <c r="AI62" s="244"/>
      <c r="AJ62" s="244"/>
      <c r="AK62" s="244"/>
      <c r="AL62" s="244"/>
      <c r="AM62" s="244"/>
      <c r="AN62" s="244"/>
      <c r="AO62" s="244">
        <v>2</v>
      </c>
      <c r="AP62" s="244"/>
      <c r="AQ62" s="244"/>
      <c r="AR62" s="244"/>
      <c r="AS62" s="244"/>
      <c r="AT62" s="244"/>
      <c r="AU62" s="244"/>
      <c r="AV62" s="244"/>
      <c r="AW62" s="244"/>
      <c r="AX62" s="244">
        <v>1</v>
      </c>
      <c r="AY62" s="244"/>
      <c r="AZ62" s="244"/>
      <c r="BA62" s="244"/>
      <c r="BB62" s="244"/>
      <c r="BC62" s="244"/>
      <c r="BD62" s="244"/>
      <c r="BE62" s="244"/>
      <c r="BF62" s="244"/>
      <c r="BG62" s="244">
        <v>7</v>
      </c>
      <c r="BH62" s="244"/>
      <c r="BI62" s="244"/>
      <c r="BJ62" s="244"/>
      <c r="BK62" s="244"/>
      <c r="BL62" s="244"/>
      <c r="BM62" s="244"/>
      <c r="BN62" s="244"/>
      <c r="BO62" s="244"/>
      <c r="BP62" s="244">
        <v>5</v>
      </c>
      <c r="BQ62" s="244"/>
      <c r="BR62" s="244"/>
      <c r="BS62" s="244"/>
      <c r="BT62" s="244"/>
      <c r="BU62" s="244"/>
      <c r="BV62" s="244"/>
      <c r="BW62" s="244"/>
      <c r="BX62" s="245"/>
    </row>
    <row r="63" spans="1:76" ht="6.75" customHeight="1">
      <c r="A63" s="225"/>
      <c r="B63" s="226"/>
      <c r="C63" s="226"/>
      <c r="D63" s="226"/>
      <c r="E63" s="226"/>
      <c r="F63" s="226"/>
      <c r="G63" s="226"/>
      <c r="H63" s="226"/>
      <c r="I63" s="226"/>
      <c r="J63" s="226"/>
      <c r="K63" s="226"/>
      <c r="L63" s="226"/>
      <c r="M63" s="227"/>
      <c r="N63" s="263"/>
      <c r="O63" s="263"/>
      <c r="P63" s="263"/>
      <c r="Q63" s="263"/>
      <c r="R63" s="263"/>
      <c r="S63" s="263"/>
      <c r="T63" s="263"/>
      <c r="U63" s="263"/>
      <c r="V63" s="263"/>
      <c r="W63" s="244"/>
      <c r="X63" s="244"/>
      <c r="Y63" s="244"/>
      <c r="Z63" s="244"/>
      <c r="AA63" s="244"/>
      <c r="AB63" s="244"/>
      <c r="AC63" s="244"/>
      <c r="AD63" s="244"/>
      <c r="AE63" s="244"/>
      <c r="AF63" s="244"/>
      <c r="AG63" s="244"/>
      <c r="AH63" s="244"/>
      <c r="AI63" s="244"/>
      <c r="AJ63" s="244"/>
      <c r="AK63" s="244"/>
      <c r="AL63" s="244"/>
      <c r="AM63" s="244"/>
      <c r="AN63" s="244"/>
      <c r="AO63" s="244"/>
      <c r="AP63" s="244"/>
      <c r="AQ63" s="244"/>
      <c r="AR63" s="244"/>
      <c r="AS63" s="244"/>
      <c r="AT63" s="244"/>
      <c r="AU63" s="244"/>
      <c r="AV63" s="244"/>
      <c r="AW63" s="244"/>
      <c r="AX63" s="244"/>
      <c r="AY63" s="244"/>
      <c r="AZ63" s="244"/>
      <c r="BA63" s="244"/>
      <c r="BB63" s="244"/>
      <c r="BC63" s="244"/>
      <c r="BD63" s="244"/>
      <c r="BE63" s="244"/>
      <c r="BF63" s="244"/>
      <c r="BG63" s="244"/>
      <c r="BH63" s="244"/>
      <c r="BI63" s="244"/>
      <c r="BJ63" s="244"/>
      <c r="BK63" s="244"/>
      <c r="BL63" s="244"/>
      <c r="BM63" s="244"/>
      <c r="BN63" s="244"/>
      <c r="BO63" s="244"/>
      <c r="BP63" s="244"/>
      <c r="BQ63" s="244"/>
      <c r="BR63" s="244"/>
      <c r="BS63" s="244"/>
      <c r="BT63" s="244"/>
      <c r="BU63" s="244"/>
      <c r="BV63" s="244"/>
      <c r="BW63" s="244"/>
      <c r="BX63" s="245"/>
    </row>
    <row r="64" spans="1:76" ht="6.75" customHeight="1">
      <c r="A64" s="225"/>
      <c r="B64" s="226"/>
      <c r="C64" s="226"/>
      <c r="D64" s="226"/>
      <c r="E64" s="226"/>
      <c r="F64" s="226"/>
      <c r="G64" s="226"/>
      <c r="H64" s="226"/>
      <c r="I64" s="226"/>
      <c r="J64" s="226"/>
      <c r="K64" s="226"/>
      <c r="L64" s="226"/>
      <c r="M64" s="227"/>
      <c r="N64" s="263"/>
      <c r="O64" s="263"/>
      <c r="P64" s="263"/>
      <c r="Q64" s="263"/>
      <c r="R64" s="263"/>
      <c r="S64" s="263"/>
      <c r="T64" s="263"/>
      <c r="U64" s="263"/>
      <c r="V64" s="263"/>
      <c r="W64" s="244"/>
      <c r="X64" s="244"/>
      <c r="Y64" s="244"/>
      <c r="Z64" s="244"/>
      <c r="AA64" s="244"/>
      <c r="AB64" s="244"/>
      <c r="AC64" s="244"/>
      <c r="AD64" s="244"/>
      <c r="AE64" s="244"/>
      <c r="AF64" s="244"/>
      <c r="AG64" s="244"/>
      <c r="AH64" s="244"/>
      <c r="AI64" s="244"/>
      <c r="AJ64" s="244"/>
      <c r="AK64" s="244"/>
      <c r="AL64" s="244"/>
      <c r="AM64" s="244"/>
      <c r="AN64" s="244"/>
      <c r="AO64" s="244"/>
      <c r="AP64" s="244"/>
      <c r="AQ64" s="244"/>
      <c r="AR64" s="244"/>
      <c r="AS64" s="244"/>
      <c r="AT64" s="244"/>
      <c r="AU64" s="244"/>
      <c r="AV64" s="244"/>
      <c r="AW64" s="244"/>
      <c r="AX64" s="244"/>
      <c r="AY64" s="244"/>
      <c r="AZ64" s="244"/>
      <c r="BA64" s="244"/>
      <c r="BB64" s="244"/>
      <c r="BC64" s="244"/>
      <c r="BD64" s="244"/>
      <c r="BE64" s="244"/>
      <c r="BF64" s="244"/>
      <c r="BG64" s="244"/>
      <c r="BH64" s="244"/>
      <c r="BI64" s="244"/>
      <c r="BJ64" s="244"/>
      <c r="BK64" s="244"/>
      <c r="BL64" s="244"/>
      <c r="BM64" s="244"/>
      <c r="BN64" s="244"/>
      <c r="BO64" s="244"/>
      <c r="BP64" s="244"/>
      <c r="BQ64" s="244"/>
      <c r="BR64" s="244"/>
      <c r="BS64" s="244"/>
      <c r="BT64" s="244"/>
      <c r="BU64" s="244"/>
      <c r="BV64" s="244"/>
      <c r="BW64" s="244"/>
      <c r="BX64" s="245"/>
    </row>
    <row r="65" spans="1:76" ht="6.75" customHeight="1">
      <c r="A65" s="225"/>
      <c r="B65" s="226"/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7"/>
      <c r="N65" s="263"/>
      <c r="O65" s="263"/>
      <c r="P65" s="263"/>
      <c r="Q65" s="263"/>
      <c r="R65" s="263"/>
      <c r="S65" s="263"/>
      <c r="T65" s="263"/>
      <c r="U65" s="263"/>
      <c r="V65" s="263"/>
      <c r="W65" s="244"/>
      <c r="X65" s="244"/>
      <c r="Y65" s="244"/>
      <c r="Z65" s="244"/>
      <c r="AA65" s="244"/>
      <c r="AB65" s="244"/>
      <c r="AC65" s="244"/>
      <c r="AD65" s="244"/>
      <c r="AE65" s="244"/>
      <c r="AF65" s="244"/>
      <c r="AG65" s="244"/>
      <c r="AH65" s="244"/>
      <c r="AI65" s="244"/>
      <c r="AJ65" s="244"/>
      <c r="AK65" s="244"/>
      <c r="AL65" s="244"/>
      <c r="AM65" s="244"/>
      <c r="AN65" s="244"/>
      <c r="AO65" s="244"/>
      <c r="AP65" s="244"/>
      <c r="AQ65" s="244"/>
      <c r="AR65" s="244"/>
      <c r="AS65" s="244"/>
      <c r="AT65" s="244"/>
      <c r="AU65" s="244"/>
      <c r="AV65" s="244"/>
      <c r="AW65" s="244"/>
      <c r="AX65" s="244"/>
      <c r="AY65" s="244"/>
      <c r="AZ65" s="244"/>
      <c r="BA65" s="244"/>
      <c r="BB65" s="244"/>
      <c r="BC65" s="244"/>
      <c r="BD65" s="244"/>
      <c r="BE65" s="244"/>
      <c r="BF65" s="244"/>
      <c r="BG65" s="244"/>
      <c r="BH65" s="244"/>
      <c r="BI65" s="244"/>
      <c r="BJ65" s="244"/>
      <c r="BK65" s="244"/>
      <c r="BL65" s="244"/>
      <c r="BM65" s="244"/>
      <c r="BN65" s="244"/>
      <c r="BO65" s="244"/>
      <c r="BP65" s="244"/>
      <c r="BQ65" s="244"/>
      <c r="BR65" s="244"/>
      <c r="BS65" s="244"/>
      <c r="BT65" s="244"/>
      <c r="BU65" s="244"/>
      <c r="BV65" s="244"/>
      <c r="BW65" s="244"/>
      <c r="BX65" s="245"/>
    </row>
    <row r="66" spans="1:76" ht="6.75" customHeight="1">
      <c r="A66" s="260" t="s">
        <v>24</v>
      </c>
      <c r="B66" s="261"/>
      <c r="C66" s="261"/>
      <c r="D66" s="261"/>
      <c r="E66" s="261"/>
      <c r="F66" s="261"/>
      <c r="G66" s="261"/>
      <c r="H66" s="261"/>
      <c r="I66" s="261"/>
      <c r="J66" s="261"/>
      <c r="K66" s="261"/>
      <c r="L66" s="261"/>
      <c r="M66" s="262"/>
      <c r="N66" s="263">
        <v>110</v>
      </c>
      <c r="O66" s="263"/>
      <c r="P66" s="263"/>
      <c r="Q66" s="263"/>
      <c r="R66" s="263"/>
      <c r="S66" s="263"/>
      <c r="T66" s="263"/>
      <c r="U66" s="263"/>
      <c r="V66" s="263"/>
      <c r="W66" s="244">
        <v>30</v>
      </c>
      <c r="X66" s="244"/>
      <c r="Y66" s="244"/>
      <c r="Z66" s="244"/>
      <c r="AA66" s="244"/>
      <c r="AB66" s="244"/>
      <c r="AC66" s="244"/>
      <c r="AD66" s="244"/>
      <c r="AE66" s="244"/>
      <c r="AF66" s="244">
        <v>10</v>
      </c>
      <c r="AG66" s="244"/>
      <c r="AH66" s="244"/>
      <c r="AI66" s="244"/>
      <c r="AJ66" s="244"/>
      <c r="AK66" s="244"/>
      <c r="AL66" s="244"/>
      <c r="AM66" s="244"/>
      <c r="AN66" s="244"/>
      <c r="AO66" s="244">
        <v>6</v>
      </c>
      <c r="AP66" s="244"/>
      <c r="AQ66" s="244"/>
      <c r="AR66" s="244"/>
      <c r="AS66" s="244"/>
      <c r="AT66" s="244"/>
      <c r="AU66" s="244"/>
      <c r="AV66" s="244"/>
      <c r="AW66" s="244"/>
      <c r="AX66" s="244">
        <v>3</v>
      </c>
      <c r="AY66" s="244"/>
      <c r="AZ66" s="244"/>
      <c r="BA66" s="244"/>
      <c r="BB66" s="244"/>
      <c r="BC66" s="244"/>
      <c r="BD66" s="244"/>
      <c r="BE66" s="244"/>
      <c r="BF66" s="244"/>
      <c r="BG66" s="244">
        <v>42</v>
      </c>
      <c r="BH66" s="244"/>
      <c r="BI66" s="244"/>
      <c r="BJ66" s="244"/>
      <c r="BK66" s="244"/>
      <c r="BL66" s="244"/>
      <c r="BM66" s="244"/>
      <c r="BN66" s="244"/>
      <c r="BO66" s="244"/>
      <c r="BP66" s="244">
        <v>19</v>
      </c>
      <c r="BQ66" s="244"/>
      <c r="BR66" s="244"/>
      <c r="BS66" s="244"/>
      <c r="BT66" s="244"/>
      <c r="BU66" s="244"/>
      <c r="BV66" s="244"/>
      <c r="BW66" s="244"/>
      <c r="BX66" s="245"/>
    </row>
    <row r="67" spans="1:76" ht="6.75" customHeight="1">
      <c r="A67" s="260"/>
      <c r="B67" s="261"/>
      <c r="C67" s="261"/>
      <c r="D67" s="261"/>
      <c r="E67" s="261"/>
      <c r="F67" s="261"/>
      <c r="G67" s="261"/>
      <c r="H67" s="261"/>
      <c r="I67" s="261"/>
      <c r="J67" s="261"/>
      <c r="K67" s="261"/>
      <c r="L67" s="261"/>
      <c r="M67" s="262"/>
      <c r="N67" s="263"/>
      <c r="O67" s="263"/>
      <c r="P67" s="263"/>
      <c r="Q67" s="263"/>
      <c r="R67" s="263"/>
      <c r="S67" s="263"/>
      <c r="T67" s="263"/>
      <c r="U67" s="263"/>
      <c r="V67" s="263"/>
      <c r="W67" s="244"/>
      <c r="X67" s="244"/>
      <c r="Y67" s="244"/>
      <c r="Z67" s="244"/>
      <c r="AA67" s="244"/>
      <c r="AB67" s="244"/>
      <c r="AC67" s="244"/>
      <c r="AD67" s="244"/>
      <c r="AE67" s="244"/>
      <c r="AF67" s="244"/>
      <c r="AG67" s="244"/>
      <c r="AH67" s="244"/>
      <c r="AI67" s="244"/>
      <c r="AJ67" s="244"/>
      <c r="AK67" s="244"/>
      <c r="AL67" s="244"/>
      <c r="AM67" s="244"/>
      <c r="AN67" s="244"/>
      <c r="AO67" s="244"/>
      <c r="AP67" s="244"/>
      <c r="AQ67" s="244"/>
      <c r="AR67" s="244"/>
      <c r="AS67" s="244"/>
      <c r="AT67" s="244"/>
      <c r="AU67" s="244"/>
      <c r="AV67" s="244"/>
      <c r="AW67" s="244"/>
      <c r="AX67" s="244"/>
      <c r="AY67" s="244"/>
      <c r="AZ67" s="244"/>
      <c r="BA67" s="244"/>
      <c r="BB67" s="244"/>
      <c r="BC67" s="244"/>
      <c r="BD67" s="244"/>
      <c r="BE67" s="244"/>
      <c r="BF67" s="244"/>
      <c r="BG67" s="244"/>
      <c r="BH67" s="244"/>
      <c r="BI67" s="244"/>
      <c r="BJ67" s="244"/>
      <c r="BK67" s="244"/>
      <c r="BL67" s="244"/>
      <c r="BM67" s="244"/>
      <c r="BN67" s="244"/>
      <c r="BO67" s="244"/>
      <c r="BP67" s="244"/>
      <c r="BQ67" s="244"/>
      <c r="BR67" s="244"/>
      <c r="BS67" s="244"/>
      <c r="BT67" s="244"/>
      <c r="BU67" s="244"/>
      <c r="BV67" s="244"/>
      <c r="BW67" s="244"/>
      <c r="BX67" s="245"/>
    </row>
    <row r="68" spans="1:76" ht="6.75" customHeight="1">
      <c r="A68" s="260"/>
      <c r="B68" s="261"/>
      <c r="C68" s="261"/>
      <c r="D68" s="261"/>
      <c r="E68" s="261"/>
      <c r="F68" s="261"/>
      <c r="G68" s="261"/>
      <c r="H68" s="261"/>
      <c r="I68" s="261"/>
      <c r="J68" s="261"/>
      <c r="K68" s="261"/>
      <c r="L68" s="261"/>
      <c r="M68" s="262"/>
      <c r="N68" s="263"/>
      <c r="O68" s="263"/>
      <c r="P68" s="263"/>
      <c r="Q68" s="263"/>
      <c r="R68" s="263"/>
      <c r="S68" s="263"/>
      <c r="T68" s="263"/>
      <c r="U68" s="263"/>
      <c r="V68" s="263"/>
      <c r="W68" s="244"/>
      <c r="X68" s="244"/>
      <c r="Y68" s="244"/>
      <c r="Z68" s="244"/>
      <c r="AA68" s="244"/>
      <c r="AB68" s="244"/>
      <c r="AC68" s="244"/>
      <c r="AD68" s="244"/>
      <c r="AE68" s="244"/>
      <c r="AF68" s="244"/>
      <c r="AG68" s="244"/>
      <c r="AH68" s="244"/>
      <c r="AI68" s="244"/>
      <c r="AJ68" s="244"/>
      <c r="AK68" s="244"/>
      <c r="AL68" s="244"/>
      <c r="AM68" s="244"/>
      <c r="AN68" s="244"/>
      <c r="AO68" s="244"/>
      <c r="AP68" s="244"/>
      <c r="AQ68" s="244"/>
      <c r="AR68" s="244"/>
      <c r="AS68" s="244"/>
      <c r="AT68" s="244"/>
      <c r="AU68" s="244"/>
      <c r="AV68" s="244"/>
      <c r="AW68" s="244"/>
      <c r="AX68" s="244"/>
      <c r="AY68" s="244"/>
      <c r="AZ68" s="244"/>
      <c r="BA68" s="244"/>
      <c r="BB68" s="244"/>
      <c r="BC68" s="244"/>
      <c r="BD68" s="244"/>
      <c r="BE68" s="244"/>
      <c r="BF68" s="244"/>
      <c r="BG68" s="244"/>
      <c r="BH68" s="244"/>
      <c r="BI68" s="244"/>
      <c r="BJ68" s="244"/>
      <c r="BK68" s="244"/>
      <c r="BL68" s="244"/>
      <c r="BM68" s="244"/>
      <c r="BN68" s="244"/>
      <c r="BO68" s="244"/>
      <c r="BP68" s="244"/>
      <c r="BQ68" s="244"/>
      <c r="BR68" s="244"/>
      <c r="BS68" s="244"/>
      <c r="BT68" s="244"/>
      <c r="BU68" s="244"/>
      <c r="BV68" s="244"/>
      <c r="BW68" s="244"/>
      <c r="BX68" s="245"/>
    </row>
    <row r="69" spans="1:76" ht="6.75" customHeight="1">
      <c r="A69" s="260"/>
      <c r="B69" s="261"/>
      <c r="C69" s="261"/>
      <c r="D69" s="261"/>
      <c r="E69" s="261"/>
      <c r="F69" s="261"/>
      <c r="G69" s="261"/>
      <c r="H69" s="261"/>
      <c r="I69" s="261"/>
      <c r="J69" s="261"/>
      <c r="K69" s="261"/>
      <c r="L69" s="261"/>
      <c r="M69" s="262"/>
      <c r="N69" s="263"/>
      <c r="O69" s="263"/>
      <c r="P69" s="263"/>
      <c r="Q69" s="263"/>
      <c r="R69" s="263"/>
      <c r="S69" s="263"/>
      <c r="T69" s="263"/>
      <c r="U69" s="263"/>
      <c r="V69" s="263"/>
      <c r="W69" s="244"/>
      <c r="X69" s="244"/>
      <c r="Y69" s="244"/>
      <c r="Z69" s="244"/>
      <c r="AA69" s="244"/>
      <c r="AB69" s="244"/>
      <c r="AC69" s="244"/>
      <c r="AD69" s="244"/>
      <c r="AE69" s="244"/>
      <c r="AF69" s="244"/>
      <c r="AG69" s="244"/>
      <c r="AH69" s="244"/>
      <c r="AI69" s="244"/>
      <c r="AJ69" s="244"/>
      <c r="AK69" s="244"/>
      <c r="AL69" s="244"/>
      <c r="AM69" s="244"/>
      <c r="AN69" s="244"/>
      <c r="AO69" s="244"/>
      <c r="AP69" s="244"/>
      <c r="AQ69" s="244"/>
      <c r="AR69" s="244"/>
      <c r="AS69" s="244"/>
      <c r="AT69" s="244"/>
      <c r="AU69" s="244"/>
      <c r="AV69" s="244"/>
      <c r="AW69" s="244"/>
      <c r="AX69" s="244"/>
      <c r="AY69" s="244"/>
      <c r="AZ69" s="244"/>
      <c r="BA69" s="244"/>
      <c r="BB69" s="244"/>
      <c r="BC69" s="244"/>
      <c r="BD69" s="244"/>
      <c r="BE69" s="244"/>
      <c r="BF69" s="244"/>
      <c r="BG69" s="244"/>
      <c r="BH69" s="244"/>
      <c r="BI69" s="244"/>
      <c r="BJ69" s="244"/>
      <c r="BK69" s="244"/>
      <c r="BL69" s="244"/>
      <c r="BM69" s="244"/>
      <c r="BN69" s="244"/>
      <c r="BO69" s="244"/>
      <c r="BP69" s="244"/>
      <c r="BQ69" s="244"/>
      <c r="BR69" s="244"/>
      <c r="BS69" s="244"/>
      <c r="BT69" s="244"/>
      <c r="BU69" s="244"/>
      <c r="BV69" s="244"/>
      <c r="BW69" s="244"/>
      <c r="BX69" s="245"/>
    </row>
    <row r="70" spans="1:76" ht="6.75" customHeight="1">
      <c r="A70" s="260" t="s">
        <v>25</v>
      </c>
      <c r="B70" s="261"/>
      <c r="C70" s="261"/>
      <c r="D70" s="261"/>
      <c r="E70" s="261"/>
      <c r="F70" s="261"/>
      <c r="G70" s="261"/>
      <c r="H70" s="261"/>
      <c r="I70" s="261"/>
      <c r="J70" s="261"/>
      <c r="K70" s="261"/>
      <c r="L70" s="261"/>
      <c r="M70" s="262"/>
      <c r="N70" s="263">
        <v>32</v>
      </c>
      <c r="O70" s="263"/>
      <c r="P70" s="263"/>
      <c r="Q70" s="263"/>
      <c r="R70" s="263"/>
      <c r="S70" s="263"/>
      <c r="T70" s="263"/>
      <c r="U70" s="263"/>
      <c r="V70" s="263"/>
      <c r="W70" s="244">
        <v>8</v>
      </c>
      <c r="X70" s="244"/>
      <c r="Y70" s="244"/>
      <c r="Z70" s="244"/>
      <c r="AA70" s="244"/>
      <c r="AB70" s="244"/>
      <c r="AC70" s="244"/>
      <c r="AD70" s="244"/>
      <c r="AE70" s="244"/>
      <c r="AF70" s="244">
        <v>4</v>
      </c>
      <c r="AG70" s="244"/>
      <c r="AH70" s="244"/>
      <c r="AI70" s="244"/>
      <c r="AJ70" s="244"/>
      <c r="AK70" s="244"/>
      <c r="AL70" s="244"/>
      <c r="AM70" s="244"/>
      <c r="AN70" s="244"/>
      <c r="AO70" s="244">
        <v>3</v>
      </c>
      <c r="AP70" s="244"/>
      <c r="AQ70" s="244"/>
      <c r="AR70" s="244"/>
      <c r="AS70" s="244"/>
      <c r="AT70" s="244"/>
      <c r="AU70" s="244"/>
      <c r="AV70" s="244"/>
      <c r="AW70" s="244"/>
      <c r="AX70" s="244">
        <v>10</v>
      </c>
      <c r="AY70" s="244"/>
      <c r="AZ70" s="244"/>
      <c r="BA70" s="244"/>
      <c r="BB70" s="244"/>
      <c r="BC70" s="244"/>
      <c r="BD70" s="244"/>
      <c r="BE70" s="244"/>
      <c r="BF70" s="244"/>
      <c r="BG70" s="244">
        <v>5</v>
      </c>
      <c r="BH70" s="244"/>
      <c r="BI70" s="244"/>
      <c r="BJ70" s="244"/>
      <c r="BK70" s="244"/>
      <c r="BL70" s="244"/>
      <c r="BM70" s="244"/>
      <c r="BN70" s="244"/>
      <c r="BO70" s="244"/>
      <c r="BP70" s="244">
        <v>2</v>
      </c>
      <c r="BQ70" s="244"/>
      <c r="BR70" s="244"/>
      <c r="BS70" s="244"/>
      <c r="BT70" s="244"/>
      <c r="BU70" s="244"/>
      <c r="BV70" s="244"/>
      <c r="BW70" s="244"/>
      <c r="BX70" s="245"/>
    </row>
    <row r="71" spans="1:76" ht="6.75" customHeight="1">
      <c r="A71" s="260"/>
      <c r="B71" s="261"/>
      <c r="C71" s="261"/>
      <c r="D71" s="261"/>
      <c r="E71" s="261"/>
      <c r="F71" s="261"/>
      <c r="G71" s="261"/>
      <c r="H71" s="261"/>
      <c r="I71" s="261"/>
      <c r="J71" s="261"/>
      <c r="K71" s="261"/>
      <c r="L71" s="261"/>
      <c r="M71" s="262"/>
      <c r="N71" s="263"/>
      <c r="O71" s="263"/>
      <c r="P71" s="263"/>
      <c r="Q71" s="263"/>
      <c r="R71" s="263"/>
      <c r="S71" s="263"/>
      <c r="T71" s="263"/>
      <c r="U71" s="263"/>
      <c r="V71" s="263"/>
      <c r="W71" s="244"/>
      <c r="X71" s="244"/>
      <c r="Y71" s="244"/>
      <c r="Z71" s="244"/>
      <c r="AA71" s="244"/>
      <c r="AB71" s="244"/>
      <c r="AC71" s="244"/>
      <c r="AD71" s="244"/>
      <c r="AE71" s="244"/>
      <c r="AF71" s="244"/>
      <c r="AG71" s="244"/>
      <c r="AH71" s="244"/>
      <c r="AI71" s="244"/>
      <c r="AJ71" s="244"/>
      <c r="AK71" s="244"/>
      <c r="AL71" s="244"/>
      <c r="AM71" s="244"/>
      <c r="AN71" s="244"/>
      <c r="AO71" s="244"/>
      <c r="AP71" s="244"/>
      <c r="AQ71" s="244"/>
      <c r="AR71" s="244"/>
      <c r="AS71" s="244"/>
      <c r="AT71" s="244"/>
      <c r="AU71" s="244"/>
      <c r="AV71" s="244"/>
      <c r="AW71" s="244"/>
      <c r="AX71" s="244"/>
      <c r="AY71" s="244"/>
      <c r="AZ71" s="244"/>
      <c r="BA71" s="244"/>
      <c r="BB71" s="244"/>
      <c r="BC71" s="244"/>
      <c r="BD71" s="244"/>
      <c r="BE71" s="244"/>
      <c r="BF71" s="244"/>
      <c r="BG71" s="244"/>
      <c r="BH71" s="244"/>
      <c r="BI71" s="244"/>
      <c r="BJ71" s="244"/>
      <c r="BK71" s="244"/>
      <c r="BL71" s="244"/>
      <c r="BM71" s="244"/>
      <c r="BN71" s="244"/>
      <c r="BO71" s="244"/>
      <c r="BP71" s="244"/>
      <c r="BQ71" s="244"/>
      <c r="BR71" s="244"/>
      <c r="BS71" s="244"/>
      <c r="BT71" s="244"/>
      <c r="BU71" s="244"/>
      <c r="BV71" s="244"/>
      <c r="BW71" s="244"/>
      <c r="BX71" s="245"/>
    </row>
    <row r="72" spans="1:76" ht="6.75" customHeight="1">
      <c r="A72" s="260"/>
      <c r="B72" s="261"/>
      <c r="C72" s="261"/>
      <c r="D72" s="261"/>
      <c r="E72" s="261"/>
      <c r="F72" s="261"/>
      <c r="G72" s="261"/>
      <c r="H72" s="261"/>
      <c r="I72" s="261"/>
      <c r="J72" s="261"/>
      <c r="K72" s="261"/>
      <c r="L72" s="261"/>
      <c r="M72" s="262"/>
      <c r="N72" s="263"/>
      <c r="O72" s="263"/>
      <c r="P72" s="263"/>
      <c r="Q72" s="263"/>
      <c r="R72" s="263"/>
      <c r="S72" s="263"/>
      <c r="T72" s="263"/>
      <c r="U72" s="263"/>
      <c r="V72" s="263"/>
      <c r="W72" s="244"/>
      <c r="X72" s="244"/>
      <c r="Y72" s="244"/>
      <c r="Z72" s="244"/>
      <c r="AA72" s="244"/>
      <c r="AB72" s="244"/>
      <c r="AC72" s="244"/>
      <c r="AD72" s="244"/>
      <c r="AE72" s="244"/>
      <c r="AF72" s="244"/>
      <c r="AG72" s="244"/>
      <c r="AH72" s="244"/>
      <c r="AI72" s="244"/>
      <c r="AJ72" s="244"/>
      <c r="AK72" s="244"/>
      <c r="AL72" s="244"/>
      <c r="AM72" s="244"/>
      <c r="AN72" s="244"/>
      <c r="AO72" s="244"/>
      <c r="AP72" s="244"/>
      <c r="AQ72" s="244"/>
      <c r="AR72" s="244"/>
      <c r="AS72" s="244"/>
      <c r="AT72" s="244"/>
      <c r="AU72" s="244"/>
      <c r="AV72" s="244"/>
      <c r="AW72" s="244"/>
      <c r="AX72" s="244"/>
      <c r="AY72" s="244"/>
      <c r="AZ72" s="244"/>
      <c r="BA72" s="244"/>
      <c r="BB72" s="244"/>
      <c r="BC72" s="244"/>
      <c r="BD72" s="244"/>
      <c r="BE72" s="244"/>
      <c r="BF72" s="244"/>
      <c r="BG72" s="244"/>
      <c r="BH72" s="244"/>
      <c r="BI72" s="244"/>
      <c r="BJ72" s="244"/>
      <c r="BK72" s="244"/>
      <c r="BL72" s="244"/>
      <c r="BM72" s="244"/>
      <c r="BN72" s="244"/>
      <c r="BO72" s="244"/>
      <c r="BP72" s="244"/>
      <c r="BQ72" s="244"/>
      <c r="BR72" s="244"/>
      <c r="BS72" s="244"/>
      <c r="BT72" s="244"/>
      <c r="BU72" s="244"/>
      <c r="BV72" s="244"/>
      <c r="BW72" s="244"/>
      <c r="BX72" s="245"/>
    </row>
    <row r="73" spans="1:76" ht="6.75" customHeight="1">
      <c r="A73" s="260"/>
      <c r="B73" s="261"/>
      <c r="C73" s="261"/>
      <c r="D73" s="261"/>
      <c r="E73" s="261"/>
      <c r="F73" s="261"/>
      <c r="G73" s="261"/>
      <c r="H73" s="261"/>
      <c r="I73" s="261"/>
      <c r="J73" s="261"/>
      <c r="K73" s="261"/>
      <c r="L73" s="261"/>
      <c r="M73" s="262"/>
      <c r="N73" s="263"/>
      <c r="O73" s="263"/>
      <c r="P73" s="263"/>
      <c r="Q73" s="263"/>
      <c r="R73" s="263"/>
      <c r="S73" s="263"/>
      <c r="T73" s="263"/>
      <c r="U73" s="263"/>
      <c r="V73" s="263"/>
      <c r="W73" s="244"/>
      <c r="X73" s="244"/>
      <c r="Y73" s="244"/>
      <c r="Z73" s="244"/>
      <c r="AA73" s="244"/>
      <c r="AB73" s="244"/>
      <c r="AC73" s="244"/>
      <c r="AD73" s="244"/>
      <c r="AE73" s="244"/>
      <c r="AF73" s="244"/>
      <c r="AG73" s="244"/>
      <c r="AH73" s="244"/>
      <c r="AI73" s="244"/>
      <c r="AJ73" s="244"/>
      <c r="AK73" s="244"/>
      <c r="AL73" s="244"/>
      <c r="AM73" s="244"/>
      <c r="AN73" s="244"/>
      <c r="AO73" s="244"/>
      <c r="AP73" s="244"/>
      <c r="AQ73" s="244"/>
      <c r="AR73" s="244"/>
      <c r="AS73" s="244"/>
      <c r="AT73" s="244"/>
      <c r="AU73" s="244"/>
      <c r="AV73" s="244"/>
      <c r="AW73" s="244"/>
      <c r="AX73" s="244"/>
      <c r="AY73" s="244"/>
      <c r="AZ73" s="244"/>
      <c r="BA73" s="244"/>
      <c r="BB73" s="244"/>
      <c r="BC73" s="244"/>
      <c r="BD73" s="244"/>
      <c r="BE73" s="244"/>
      <c r="BF73" s="244"/>
      <c r="BG73" s="244"/>
      <c r="BH73" s="244"/>
      <c r="BI73" s="244"/>
      <c r="BJ73" s="244"/>
      <c r="BK73" s="244"/>
      <c r="BL73" s="244"/>
      <c r="BM73" s="244"/>
      <c r="BN73" s="244"/>
      <c r="BO73" s="244"/>
      <c r="BP73" s="244"/>
      <c r="BQ73" s="244"/>
      <c r="BR73" s="244"/>
      <c r="BS73" s="244"/>
      <c r="BT73" s="244"/>
      <c r="BU73" s="244"/>
      <c r="BV73" s="244"/>
      <c r="BW73" s="244"/>
      <c r="BX73" s="245"/>
    </row>
    <row r="74" spans="1:76" ht="6.75" customHeight="1">
      <c r="A74" s="260" t="s">
        <v>26</v>
      </c>
      <c r="B74" s="261"/>
      <c r="C74" s="261"/>
      <c r="D74" s="261"/>
      <c r="E74" s="261"/>
      <c r="F74" s="261"/>
      <c r="G74" s="261"/>
      <c r="H74" s="261"/>
      <c r="I74" s="261"/>
      <c r="J74" s="261"/>
      <c r="K74" s="261"/>
      <c r="L74" s="261"/>
      <c r="M74" s="262"/>
      <c r="N74" s="263">
        <v>35</v>
      </c>
      <c r="O74" s="263"/>
      <c r="P74" s="263"/>
      <c r="Q74" s="263"/>
      <c r="R74" s="263"/>
      <c r="S74" s="263"/>
      <c r="T74" s="263"/>
      <c r="U74" s="263"/>
      <c r="V74" s="263"/>
      <c r="W74" s="244">
        <v>3</v>
      </c>
      <c r="X74" s="244"/>
      <c r="Y74" s="244"/>
      <c r="Z74" s="244"/>
      <c r="AA74" s="244"/>
      <c r="AB74" s="244"/>
      <c r="AC74" s="244"/>
      <c r="AD74" s="244"/>
      <c r="AE74" s="244"/>
      <c r="AF74" s="244">
        <v>13</v>
      </c>
      <c r="AG74" s="244"/>
      <c r="AH74" s="244"/>
      <c r="AI74" s="244"/>
      <c r="AJ74" s="244"/>
      <c r="AK74" s="244"/>
      <c r="AL74" s="244"/>
      <c r="AM74" s="244"/>
      <c r="AN74" s="244"/>
      <c r="AO74" s="244">
        <v>1</v>
      </c>
      <c r="AP74" s="244"/>
      <c r="AQ74" s="244"/>
      <c r="AR74" s="244"/>
      <c r="AS74" s="244"/>
      <c r="AT74" s="244"/>
      <c r="AU74" s="244"/>
      <c r="AV74" s="244"/>
      <c r="AW74" s="244"/>
      <c r="AX74" s="244">
        <v>4</v>
      </c>
      <c r="AY74" s="244"/>
      <c r="AZ74" s="244"/>
      <c r="BA74" s="244"/>
      <c r="BB74" s="244"/>
      <c r="BC74" s="244"/>
      <c r="BD74" s="244"/>
      <c r="BE74" s="244"/>
      <c r="BF74" s="244"/>
      <c r="BG74" s="244">
        <v>5</v>
      </c>
      <c r="BH74" s="244"/>
      <c r="BI74" s="244"/>
      <c r="BJ74" s="244"/>
      <c r="BK74" s="244"/>
      <c r="BL74" s="244"/>
      <c r="BM74" s="244"/>
      <c r="BN74" s="244"/>
      <c r="BO74" s="244"/>
      <c r="BP74" s="244">
        <v>9</v>
      </c>
      <c r="BQ74" s="244"/>
      <c r="BR74" s="244"/>
      <c r="BS74" s="244"/>
      <c r="BT74" s="244"/>
      <c r="BU74" s="244"/>
      <c r="BV74" s="244"/>
      <c r="BW74" s="244"/>
      <c r="BX74" s="245"/>
    </row>
    <row r="75" spans="1:76" ht="6.75" customHeight="1">
      <c r="A75" s="260"/>
      <c r="B75" s="261"/>
      <c r="C75" s="261"/>
      <c r="D75" s="261"/>
      <c r="E75" s="261"/>
      <c r="F75" s="261"/>
      <c r="G75" s="261"/>
      <c r="H75" s="261"/>
      <c r="I75" s="261"/>
      <c r="J75" s="261"/>
      <c r="K75" s="261"/>
      <c r="L75" s="261"/>
      <c r="M75" s="262"/>
      <c r="N75" s="263"/>
      <c r="O75" s="263"/>
      <c r="P75" s="263"/>
      <c r="Q75" s="263"/>
      <c r="R75" s="263"/>
      <c r="S75" s="263"/>
      <c r="T75" s="263"/>
      <c r="U75" s="263"/>
      <c r="V75" s="263"/>
      <c r="W75" s="244"/>
      <c r="X75" s="244"/>
      <c r="Y75" s="244"/>
      <c r="Z75" s="244"/>
      <c r="AA75" s="244"/>
      <c r="AB75" s="244"/>
      <c r="AC75" s="244"/>
      <c r="AD75" s="244"/>
      <c r="AE75" s="244"/>
      <c r="AF75" s="244"/>
      <c r="AG75" s="244"/>
      <c r="AH75" s="244"/>
      <c r="AI75" s="244"/>
      <c r="AJ75" s="244"/>
      <c r="AK75" s="244"/>
      <c r="AL75" s="244"/>
      <c r="AM75" s="244"/>
      <c r="AN75" s="244"/>
      <c r="AO75" s="244"/>
      <c r="AP75" s="244"/>
      <c r="AQ75" s="244"/>
      <c r="AR75" s="244"/>
      <c r="AS75" s="244"/>
      <c r="AT75" s="244"/>
      <c r="AU75" s="244"/>
      <c r="AV75" s="244"/>
      <c r="AW75" s="244"/>
      <c r="AX75" s="244"/>
      <c r="AY75" s="244"/>
      <c r="AZ75" s="244"/>
      <c r="BA75" s="244"/>
      <c r="BB75" s="244"/>
      <c r="BC75" s="244"/>
      <c r="BD75" s="244"/>
      <c r="BE75" s="244"/>
      <c r="BF75" s="244"/>
      <c r="BG75" s="244"/>
      <c r="BH75" s="244"/>
      <c r="BI75" s="244"/>
      <c r="BJ75" s="244"/>
      <c r="BK75" s="244"/>
      <c r="BL75" s="244"/>
      <c r="BM75" s="244"/>
      <c r="BN75" s="244"/>
      <c r="BO75" s="244"/>
      <c r="BP75" s="244"/>
      <c r="BQ75" s="244"/>
      <c r="BR75" s="244"/>
      <c r="BS75" s="244"/>
      <c r="BT75" s="244"/>
      <c r="BU75" s="244"/>
      <c r="BV75" s="244"/>
      <c r="BW75" s="244"/>
      <c r="BX75" s="245"/>
    </row>
    <row r="76" spans="1:76" ht="6.75" customHeight="1">
      <c r="A76" s="260"/>
      <c r="B76" s="261"/>
      <c r="C76" s="261"/>
      <c r="D76" s="261"/>
      <c r="E76" s="261"/>
      <c r="F76" s="261"/>
      <c r="G76" s="261"/>
      <c r="H76" s="261"/>
      <c r="I76" s="261"/>
      <c r="J76" s="261"/>
      <c r="K76" s="261"/>
      <c r="L76" s="261"/>
      <c r="M76" s="262"/>
      <c r="N76" s="263"/>
      <c r="O76" s="263"/>
      <c r="P76" s="263"/>
      <c r="Q76" s="263"/>
      <c r="R76" s="263"/>
      <c r="S76" s="263"/>
      <c r="T76" s="263"/>
      <c r="U76" s="263"/>
      <c r="V76" s="263"/>
      <c r="W76" s="244"/>
      <c r="X76" s="244"/>
      <c r="Y76" s="244"/>
      <c r="Z76" s="244"/>
      <c r="AA76" s="244"/>
      <c r="AB76" s="244"/>
      <c r="AC76" s="244"/>
      <c r="AD76" s="244"/>
      <c r="AE76" s="244"/>
      <c r="AF76" s="244"/>
      <c r="AG76" s="244"/>
      <c r="AH76" s="244"/>
      <c r="AI76" s="244"/>
      <c r="AJ76" s="244"/>
      <c r="AK76" s="244"/>
      <c r="AL76" s="244"/>
      <c r="AM76" s="244"/>
      <c r="AN76" s="244"/>
      <c r="AO76" s="244"/>
      <c r="AP76" s="244"/>
      <c r="AQ76" s="244"/>
      <c r="AR76" s="244"/>
      <c r="AS76" s="244"/>
      <c r="AT76" s="244"/>
      <c r="AU76" s="244"/>
      <c r="AV76" s="244"/>
      <c r="AW76" s="244"/>
      <c r="AX76" s="244"/>
      <c r="AY76" s="244"/>
      <c r="AZ76" s="244"/>
      <c r="BA76" s="244"/>
      <c r="BB76" s="244"/>
      <c r="BC76" s="244"/>
      <c r="BD76" s="244"/>
      <c r="BE76" s="244"/>
      <c r="BF76" s="244"/>
      <c r="BG76" s="244"/>
      <c r="BH76" s="244"/>
      <c r="BI76" s="244"/>
      <c r="BJ76" s="244"/>
      <c r="BK76" s="244"/>
      <c r="BL76" s="244"/>
      <c r="BM76" s="244"/>
      <c r="BN76" s="244"/>
      <c r="BO76" s="244"/>
      <c r="BP76" s="244"/>
      <c r="BQ76" s="244"/>
      <c r="BR76" s="244"/>
      <c r="BS76" s="244"/>
      <c r="BT76" s="244"/>
      <c r="BU76" s="244"/>
      <c r="BV76" s="244"/>
      <c r="BW76" s="244"/>
      <c r="BX76" s="245"/>
    </row>
    <row r="77" spans="1:76" ht="6.75" customHeight="1">
      <c r="A77" s="260"/>
      <c r="B77" s="261"/>
      <c r="C77" s="261"/>
      <c r="D77" s="261"/>
      <c r="E77" s="261"/>
      <c r="F77" s="261"/>
      <c r="G77" s="261"/>
      <c r="H77" s="261"/>
      <c r="I77" s="261"/>
      <c r="J77" s="261"/>
      <c r="K77" s="261"/>
      <c r="L77" s="261"/>
      <c r="M77" s="262"/>
      <c r="N77" s="263"/>
      <c r="O77" s="263"/>
      <c r="P77" s="263"/>
      <c r="Q77" s="263"/>
      <c r="R77" s="263"/>
      <c r="S77" s="263"/>
      <c r="T77" s="263"/>
      <c r="U77" s="263"/>
      <c r="V77" s="263"/>
      <c r="W77" s="244"/>
      <c r="X77" s="244"/>
      <c r="Y77" s="244"/>
      <c r="Z77" s="244"/>
      <c r="AA77" s="244"/>
      <c r="AB77" s="244"/>
      <c r="AC77" s="244"/>
      <c r="AD77" s="244"/>
      <c r="AE77" s="244"/>
      <c r="AF77" s="244"/>
      <c r="AG77" s="244"/>
      <c r="AH77" s="244"/>
      <c r="AI77" s="244"/>
      <c r="AJ77" s="244"/>
      <c r="AK77" s="244"/>
      <c r="AL77" s="244"/>
      <c r="AM77" s="244"/>
      <c r="AN77" s="244"/>
      <c r="AO77" s="244"/>
      <c r="AP77" s="244"/>
      <c r="AQ77" s="244"/>
      <c r="AR77" s="244"/>
      <c r="AS77" s="244"/>
      <c r="AT77" s="244"/>
      <c r="AU77" s="244"/>
      <c r="AV77" s="244"/>
      <c r="AW77" s="244"/>
      <c r="AX77" s="244"/>
      <c r="AY77" s="244"/>
      <c r="AZ77" s="244"/>
      <c r="BA77" s="244"/>
      <c r="BB77" s="244"/>
      <c r="BC77" s="244"/>
      <c r="BD77" s="244"/>
      <c r="BE77" s="244"/>
      <c r="BF77" s="244"/>
      <c r="BG77" s="244"/>
      <c r="BH77" s="244"/>
      <c r="BI77" s="244"/>
      <c r="BJ77" s="244"/>
      <c r="BK77" s="244"/>
      <c r="BL77" s="244"/>
      <c r="BM77" s="244"/>
      <c r="BN77" s="244"/>
      <c r="BO77" s="244"/>
      <c r="BP77" s="244"/>
      <c r="BQ77" s="244"/>
      <c r="BR77" s="244"/>
      <c r="BS77" s="244"/>
      <c r="BT77" s="244"/>
      <c r="BU77" s="244"/>
      <c r="BV77" s="244"/>
      <c r="BW77" s="244"/>
      <c r="BX77" s="245"/>
    </row>
    <row r="78" spans="1:76" ht="6.75" customHeight="1">
      <c r="A78" s="260" t="s">
        <v>27</v>
      </c>
      <c r="B78" s="261"/>
      <c r="C78" s="261"/>
      <c r="D78" s="261"/>
      <c r="E78" s="261"/>
      <c r="F78" s="261"/>
      <c r="G78" s="261"/>
      <c r="H78" s="261"/>
      <c r="I78" s="261"/>
      <c r="J78" s="261"/>
      <c r="K78" s="261"/>
      <c r="L78" s="261"/>
      <c r="M78" s="262"/>
      <c r="N78" s="263">
        <v>7</v>
      </c>
      <c r="O78" s="263"/>
      <c r="P78" s="263"/>
      <c r="Q78" s="263"/>
      <c r="R78" s="263"/>
      <c r="S78" s="263"/>
      <c r="T78" s="263"/>
      <c r="U78" s="263"/>
      <c r="V78" s="263"/>
      <c r="W78" s="244">
        <v>1</v>
      </c>
      <c r="X78" s="244"/>
      <c r="Y78" s="244"/>
      <c r="Z78" s="244"/>
      <c r="AA78" s="244"/>
      <c r="AB78" s="244"/>
      <c r="AC78" s="244"/>
      <c r="AD78" s="244"/>
      <c r="AE78" s="244"/>
      <c r="AF78" s="244">
        <v>2</v>
      </c>
      <c r="AG78" s="244"/>
      <c r="AH78" s="244"/>
      <c r="AI78" s="244"/>
      <c r="AJ78" s="244"/>
      <c r="AK78" s="244"/>
      <c r="AL78" s="244"/>
      <c r="AM78" s="244"/>
      <c r="AN78" s="244"/>
      <c r="AO78" s="244">
        <v>1</v>
      </c>
      <c r="AP78" s="244"/>
      <c r="AQ78" s="244"/>
      <c r="AR78" s="244"/>
      <c r="AS78" s="244"/>
      <c r="AT78" s="244"/>
      <c r="AU78" s="244"/>
      <c r="AV78" s="244"/>
      <c r="AW78" s="244"/>
      <c r="AX78" s="244">
        <v>0</v>
      </c>
      <c r="AY78" s="244"/>
      <c r="AZ78" s="244"/>
      <c r="BA78" s="244"/>
      <c r="BB78" s="244"/>
      <c r="BC78" s="244"/>
      <c r="BD78" s="244"/>
      <c r="BE78" s="244"/>
      <c r="BF78" s="244"/>
      <c r="BG78" s="244">
        <v>3</v>
      </c>
      <c r="BH78" s="244"/>
      <c r="BI78" s="244"/>
      <c r="BJ78" s="244"/>
      <c r="BK78" s="244"/>
      <c r="BL78" s="244"/>
      <c r="BM78" s="244"/>
      <c r="BN78" s="244"/>
      <c r="BO78" s="244"/>
      <c r="BP78" s="244">
        <v>0</v>
      </c>
      <c r="BQ78" s="244"/>
      <c r="BR78" s="244"/>
      <c r="BS78" s="244"/>
      <c r="BT78" s="244"/>
      <c r="BU78" s="244"/>
      <c r="BV78" s="244"/>
      <c r="BW78" s="244"/>
      <c r="BX78" s="245"/>
    </row>
    <row r="79" spans="1:76" ht="6.75" customHeight="1">
      <c r="A79" s="260"/>
      <c r="B79" s="261"/>
      <c r="C79" s="261"/>
      <c r="D79" s="261"/>
      <c r="E79" s="261"/>
      <c r="F79" s="261"/>
      <c r="G79" s="261"/>
      <c r="H79" s="261"/>
      <c r="I79" s="261"/>
      <c r="J79" s="261"/>
      <c r="K79" s="261"/>
      <c r="L79" s="261"/>
      <c r="M79" s="262"/>
      <c r="N79" s="263"/>
      <c r="O79" s="263"/>
      <c r="P79" s="263"/>
      <c r="Q79" s="263"/>
      <c r="R79" s="263"/>
      <c r="S79" s="263"/>
      <c r="T79" s="263"/>
      <c r="U79" s="263"/>
      <c r="V79" s="263"/>
      <c r="W79" s="244"/>
      <c r="X79" s="244"/>
      <c r="Y79" s="244"/>
      <c r="Z79" s="244"/>
      <c r="AA79" s="244"/>
      <c r="AB79" s="244"/>
      <c r="AC79" s="244"/>
      <c r="AD79" s="244"/>
      <c r="AE79" s="244"/>
      <c r="AF79" s="244"/>
      <c r="AG79" s="244"/>
      <c r="AH79" s="244"/>
      <c r="AI79" s="244"/>
      <c r="AJ79" s="244"/>
      <c r="AK79" s="244"/>
      <c r="AL79" s="244"/>
      <c r="AM79" s="244"/>
      <c r="AN79" s="244"/>
      <c r="AO79" s="244"/>
      <c r="AP79" s="244"/>
      <c r="AQ79" s="244"/>
      <c r="AR79" s="244"/>
      <c r="AS79" s="244"/>
      <c r="AT79" s="244"/>
      <c r="AU79" s="244"/>
      <c r="AV79" s="244"/>
      <c r="AW79" s="244"/>
      <c r="AX79" s="244"/>
      <c r="AY79" s="244"/>
      <c r="AZ79" s="244"/>
      <c r="BA79" s="244"/>
      <c r="BB79" s="244"/>
      <c r="BC79" s="244"/>
      <c r="BD79" s="244"/>
      <c r="BE79" s="244"/>
      <c r="BF79" s="244"/>
      <c r="BG79" s="244"/>
      <c r="BH79" s="244"/>
      <c r="BI79" s="244"/>
      <c r="BJ79" s="244"/>
      <c r="BK79" s="244"/>
      <c r="BL79" s="244"/>
      <c r="BM79" s="244"/>
      <c r="BN79" s="244"/>
      <c r="BO79" s="244"/>
      <c r="BP79" s="244"/>
      <c r="BQ79" s="244"/>
      <c r="BR79" s="244"/>
      <c r="BS79" s="244"/>
      <c r="BT79" s="244"/>
      <c r="BU79" s="244"/>
      <c r="BV79" s="244"/>
      <c r="BW79" s="244"/>
      <c r="BX79" s="245"/>
    </row>
    <row r="80" spans="1:76" ht="6.75" customHeight="1">
      <c r="A80" s="260"/>
      <c r="B80" s="261"/>
      <c r="C80" s="261"/>
      <c r="D80" s="261"/>
      <c r="E80" s="261"/>
      <c r="F80" s="261"/>
      <c r="G80" s="261"/>
      <c r="H80" s="261"/>
      <c r="I80" s="261"/>
      <c r="J80" s="261"/>
      <c r="K80" s="261"/>
      <c r="L80" s="261"/>
      <c r="M80" s="262"/>
      <c r="N80" s="263"/>
      <c r="O80" s="263"/>
      <c r="P80" s="263"/>
      <c r="Q80" s="263"/>
      <c r="R80" s="263"/>
      <c r="S80" s="263"/>
      <c r="T80" s="263"/>
      <c r="U80" s="263"/>
      <c r="V80" s="263"/>
      <c r="W80" s="244"/>
      <c r="X80" s="244"/>
      <c r="Y80" s="244"/>
      <c r="Z80" s="244"/>
      <c r="AA80" s="244"/>
      <c r="AB80" s="244"/>
      <c r="AC80" s="244"/>
      <c r="AD80" s="244"/>
      <c r="AE80" s="244"/>
      <c r="AF80" s="244"/>
      <c r="AG80" s="244"/>
      <c r="AH80" s="244"/>
      <c r="AI80" s="244"/>
      <c r="AJ80" s="244"/>
      <c r="AK80" s="244"/>
      <c r="AL80" s="244"/>
      <c r="AM80" s="244"/>
      <c r="AN80" s="244"/>
      <c r="AO80" s="244"/>
      <c r="AP80" s="244"/>
      <c r="AQ80" s="244"/>
      <c r="AR80" s="244"/>
      <c r="AS80" s="244"/>
      <c r="AT80" s="244"/>
      <c r="AU80" s="244"/>
      <c r="AV80" s="244"/>
      <c r="AW80" s="244"/>
      <c r="AX80" s="244"/>
      <c r="AY80" s="244"/>
      <c r="AZ80" s="244"/>
      <c r="BA80" s="244"/>
      <c r="BB80" s="244"/>
      <c r="BC80" s="244"/>
      <c r="BD80" s="244"/>
      <c r="BE80" s="244"/>
      <c r="BF80" s="244"/>
      <c r="BG80" s="244"/>
      <c r="BH80" s="244"/>
      <c r="BI80" s="244"/>
      <c r="BJ80" s="244"/>
      <c r="BK80" s="244"/>
      <c r="BL80" s="244"/>
      <c r="BM80" s="244"/>
      <c r="BN80" s="244"/>
      <c r="BO80" s="244"/>
      <c r="BP80" s="244"/>
      <c r="BQ80" s="244"/>
      <c r="BR80" s="244"/>
      <c r="BS80" s="244"/>
      <c r="BT80" s="244"/>
      <c r="BU80" s="244"/>
      <c r="BV80" s="244"/>
      <c r="BW80" s="244"/>
      <c r="BX80" s="245"/>
    </row>
    <row r="81" spans="1:76" ht="6.75" customHeight="1">
      <c r="A81" s="260"/>
      <c r="B81" s="261"/>
      <c r="C81" s="261"/>
      <c r="D81" s="261"/>
      <c r="E81" s="261"/>
      <c r="F81" s="261"/>
      <c r="G81" s="261"/>
      <c r="H81" s="261"/>
      <c r="I81" s="261"/>
      <c r="J81" s="261"/>
      <c r="K81" s="261"/>
      <c r="L81" s="261"/>
      <c r="M81" s="262"/>
      <c r="N81" s="263"/>
      <c r="O81" s="263"/>
      <c r="P81" s="263"/>
      <c r="Q81" s="263"/>
      <c r="R81" s="263"/>
      <c r="S81" s="263"/>
      <c r="T81" s="263"/>
      <c r="U81" s="263"/>
      <c r="V81" s="263"/>
      <c r="W81" s="244"/>
      <c r="X81" s="244"/>
      <c r="Y81" s="244"/>
      <c r="Z81" s="244"/>
      <c r="AA81" s="244"/>
      <c r="AB81" s="244"/>
      <c r="AC81" s="244"/>
      <c r="AD81" s="244"/>
      <c r="AE81" s="244"/>
      <c r="AF81" s="244"/>
      <c r="AG81" s="244"/>
      <c r="AH81" s="244"/>
      <c r="AI81" s="244"/>
      <c r="AJ81" s="244"/>
      <c r="AK81" s="244"/>
      <c r="AL81" s="244"/>
      <c r="AM81" s="244"/>
      <c r="AN81" s="244"/>
      <c r="AO81" s="244"/>
      <c r="AP81" s="244"/>
      <c r="AQ81" s="244"/>
      <c r="AR81" s="244"/>
      <c r="AS81" s="244"/>
      <c r="AT81" s="244"/>
      <c r="AU81" s="244"/>
      <c r="AV81" s="244"/>
      <c r="AW81" s="244"/>
      <c r="AX81" s="244"/>
      <c r="AY81" s="244"/>
      <c r="AZ81" s="244"/>
      <c r="BA81" s="244"/>
      <c r="BB81" s="244"/>
      <c r="BC81" s="244"/>
      <c r="BD81" s="244"/>
      <c r="BE81" s="244"/>
      <c r="BF81" s="244"/>
      <c r="BG81" s="244"/>
      <c r="BH81" s="244"/>
      <c r="BI81" s="244"/>
      <c r="BJ81" s="244"/>
      <c r="BK81" s="244"/>
      <c r="BL81" s="244"/>
      <c r="BM81" s="244"/>
      <c r="BN81" s="244"/>
      <c r="BO81" s="244"/>
      <c r="BP81" s="244"/>
      <c r="BQ81" s="244"/>
      <c r="BR81" s="244"/>
      <c r="BS81" s="244"/>
      <c r="BT81" s="244"/>
      <c r="BU81" s="244"/>
      <c r="BV81" s="244"/>
      <c r="BW81" s="244"/>
      <c r="BX81" s="245"/>
    </row>
    <row r="82" spans="1:76" ht="6.75" customHeight="1">
      <c r="A82" s="264" t="s">
        <v>28</v>
      </c>
      <c r="B82" s="265"/>
      <c r="C82" s="265"/>
      <c r="D82" s="265"/>
      <c r="E82" s="265"/>
      <c r="F82" s="265"/>
      <c r="G82" s="265"/>
      <c r="H82" s="265"/>
      <c r="I82" s="265"/>
      <c r="J82" s="265"/>
      <c r="K82" s="265"/>
      <c r="L82" s="265"/>
      <c r="M82" s="266"/>
      <c r="N82" s="270">
        <f>SUM(N54:V81)</f>
        <v>261</v>
      </c>
      <c r="O82" s="270"/>
      <c r="P82" s="270"/>
      <c r="Q82" s="270"/>
      <c r="R82" s="270"/>
      <c r="S82" s="270"/>
      <c r="T82" s="270"/>
      <c r="U82" s="270"/>
      <c r="V82" s="270"/>
      <c r="W82" s="270">
        <f>SUM(W54:AE81)</f>
        <v>53</v>
      </c>
      <c r="X82" s="270"/>
      <c r="Y82" s="270"/>
      <c r="Z82" s="270"/>
      <c r="AA82" s="270"/>
      <c r="AB82" s="270"/>
      <c r="AC82" s="270"/>
      <c r="AD82" s="270"/>
      <c r="AE82" s="270"/>
      <c r="AF82" s="270">
        <f>SUM(AF54:AN81)</f>
        <v>44</v>
      </c>
      <c r="AG82" s="270"/>
      <c r="AH82" s="270"/>
      <c r="AI82" s="270"/>
      <c r="AJ82" s="270"/>
      <c r="AK82" s="270"/>
      <c r="AL82" s="270"/>
      <c r="AM82" s="270"/>
      <c r="AN82" s="270"/>
      <c r="AO82" s="270">
        <f>SUM(AO54:AW81)</f>
        <v>17</v>
      </c>
      <c r="AP82" s="270"/>
      <c r="AQ82" s="270"/>
      <c r="AR82" s="270"/>
      <c r="AS82" s="270"/>
      <c r="AT82" s="270"/>
      <c r="AU82" s="270"/>
      <c r="AV82" s="270"/>
      <c r="AW82" s="270"/>
      <c r="AX82" s="270">
        <f>SUM(AX54:BF81)</f>
        <v>31</v>
      </c>
      <c r="AY82" s="270"/>
      <c r="AZ82" s="270"/>
      <c r="BA82" s="270"/>
      <c r="BB82" s="270"/>
      <c r="BC82" s="270"/>
      <c r="BD82" s="270"/>
      <c r="BE82" s="270"/>
      <c r="BF82" s="270"/>
      <c r="BG82" s="270">
        <f>SUM(BG54:BO81)</f>
        <v>72</v>
      </c>
      <c r="BH82" s="270"/>
      <c r="BI82" s="270"/>
      <c r="BJ82" s="270"/>
      <c r="BK82" s="270"/>
      <c r="BL82" s="270"/>
      <c r="BM82" s="270"/>
      <c r="BN82" s="270"/>
      <c r="BO82" s="270"/>
      <c r="BP82" s="272">
        <f>SUM(BP54:BX81)</f>
        <v>44</v>
      </c>
      <c r="BQ82" s="272"/>
      <c r="BR82" s="272"/>
      <c r="BS82" s="272"/>
      <c r="BT82" s="272"/>
      <c r="BU82" s="272"/>
      <c r="BV82" s="272"/>
      <c r="BW82" s="272"/>
      <c r="BX82" s="273"/>
    </row>
    <row r="83" spans="1:76" ht="6.75" customHeight="1">
      <c r="A83" s="260"/>
      <c r="B83" s="261"/>
      <c r="C83" s="261"/>
      <c r="D83" s="261"/>
      <c r="E83" s="261"/>
      <c r="F83" s="261"/>
      <c r="G83" s="261"/>
      <c r="H83" s="261"/>
      <c r="I83" s="261"/>
      <c r="J83" s="261"/>
      <c r="K83" s="261"/>
      <c r="L83" s="261"/>
      <c r="M83" s="262"/>
      <c r="N83" s="263"/>
      <c r="O83" s="263"/>
      <c r="P83" s="263"/>
      <c r="Q83" s="263"/>
      <c r="R83" s="263"/>
      <c r="S83" s="263"/>
      <c r="T83" s="263"/>
      <c r="U83" s="263"/>
      <c r="V83" s="263"/>
      <c r="W83" s="263"/>
      <c r="X83" s="263"/>
      <c r="Y83" s="263"/>
      <c r="Z83" s="263"/>
      <c r="AA83" s="263"/>
      <c r="AB83" s="263"/>
      <c r="AC83" s="263"/>
      <c r="AD83" s="263"/>
      <c r="AE83" s="263"/>
      <c r="AF83" s="263"/>
      <c r="AG83" s="263"/>
      <c r="AH83" s="263"/>
      <c r="AI83" s="263"/>
      <c r="AJ83" s="263"/>
      <c r="AK83" s="263"/>
      <c r="AL83" s="263"/>
      <c r="AM83" s="263"/>
      <c r="AN83" s="263"/>
      <c r="AO83" s="263"/>
      <c r="AP83" s="263"/>
      <c r="AQ83" s="263"/>
      <c r="AR83" s="263"/>
      <c r="AS83" s="263"/>
      <c r="AT83" s="263"/>
      <c r="AU83" s="263"/>
      <c r="AV83" s="263"/>
      <c r="AW83" s="263"/>
      <c r="AX83" s="263"/>
      <c r="AY83" s="263"/>
      <c r="AZ83" s="263"/>
      <c r="BA83" s="263"/>
      <c r="BB83" s="263"/>
      <c r="BC83" s="263"/>
      <c r="BD83" s="263"/>
      <c r="BE83" s="263"/>
      <c r="BF83" s="263"/>
      <c r="BG83" s="263"/>
      <c r="BH83" s="263"/>
      <c r="BI83" s="263"/>
      <c r="BJ83" s="263"/>
      <c r="BK83" s="263"/>
      <c r="BL83" s="263"/>
      <c r="BM83" s="263"/>
      <c r="BN83" s="263"/>
      <c r="BO83" s="263"/>
      <c r="BP83" s="244"/>
      <c r="BQ83" s="244"/>
      <c r="BR83" s="244"/>
      <c r="BS83" s="244"/>
      <c r="BT83" s="244"/>
      <c r="BU83" s="244"/>
      <c r="BV83" s="244"/>
      <c r="BW83" s="244"/>
      <c r="BX83" s="245"/>
    </row>
    <row r="84" spans="1:76" ht="6.75" customHeight="1">
      <c r="A84" s="260"/>
      <c r="B84" s="261"/>
      <c r="C84" s="261"/>
      <c r="D84" s="261"/>
      <c r="E84" s="261"/>
      <c r="F84" s="261"/>
      <c r="G84" s="261"/>
      <c r="H84" s="261"/>
      <c r="I84" s="261"/>
      <c r="J84" s="261"/>
      <c r="K84" s="261"/>
      <c r="L84" s="261"/>
      <c r="M84" s="262"/>
      <c r="N84" s="263"/>
      <c r="O84" s="263"/>
      <c r="P84" s="263"/>
      <c r="Q84" s="263"/>
      <c r="R84" s="263"/>
      <c r="S84" s="263"/>
      <c r="T84" s="263"/>
      <c r="U84" s="263"/>
      <c r="V84" s="263"/>
      <c r="W84" s="263"/>
      <c r="X84" s="263"/>
      <c r="Y84" s="263"/>
      <c r="Z84" s="263"/>
      <c r="AA84" s="263"/>
      <c r="AB84" s="263"/>
      <c r="AC84" s="263"/>
      <c r="AD84" s="263"/>
      <c r="AE84" s="263"/>
      <c r="AF84" s="263"/>
      <c r="AG84" s="263"/>
      <c r="AH84" s="263"/>
      <c r="AI84" s="263"/>
      <c r="AJ84" s="263"/>
      <c r="AK84" s="263"/>
      <c r="AL84" s="263"/>
      <c r="AM84" s="263"/>
      <c r="AN84" s="263"/>
      <c r="AO84" s="263"/>
      <c r="AP84" s="263"/>
      <c r="AQ84" s="263"/>
      <c r="AR84" s="263"/>
      <c r="AS84" s="263"/>
      <c r="AT84" s="263"/>
      <c r="AU84" s="263"/>
      <c r="AV84" s="263"/>
      <c r="AW84" s="263"/>
      <c r="AX84" s="263"/>
      <c r="AY84" s="263"/>
      <c r="AZ84" s="263"/>
      <c r="BA84" s="263"/>
      <c r="BB84" s="263"/>
      <c r="BC84" s="263"/>
      <c r="BD84" s="263"/>
      <c r="BE84" s="263"/>
      <c r="BF84" s="263"/>
      <c r="BG84" s="263"/>
      <c r="BH84" s="263"/>
      <c r="BI84" s="263"/>
      <c r="BJ84" s="263"/>
      <c r="BK84" s="263"/>
      <c r="BL84" s="263"/>
      <c r="BM84" s="263"/>
      <c r="BN84" s="263"/>
      <c r="BO84" s="263"/>
      <c r="BP84" s="244"/>
      <c r="BQ84" s="244"/>
      <c r="BR84" s="244"/>
      <c r="BS84" s="244"/>
      <c r="BT84" s="244"/>
      <c r="BU84" s="244"/>
      <c r="BV84" s="244"/>
      <c r="BW84" s="244"/>
      <c r="BX84" s="245"/>
    </row>
    <row r="85" spans="1:76" ht="6.75" customHeight="1" thickBot="1">
      <c r="A85" s="267"/>
      <c r="B85" s="268"/>
      <c r="C85" s="268"/>
      <c r="D85" s="268"/>
      <c r="E85" s="268"/>
      <c r="F85" s="268"/>
      <c r="G85" s="268"/>
      <c r="H85" s="268"/>
      <c r="I85" s="268"/>
      <c r="J85" s="268"/>
      <c r="K85" s="268"/>
      <c r="L85" s="268"/>
      <c r="M85" s="269"/>
      <c r="N85" s="271"/>
      <c r="O85" s="271"/>
      <c r="P85" s="271"/>
      <c r="Q85" s="271"/>
      <c r="R85" s="271"/>
      <c r="S85" s="271"/>
      <c r="T85" s="271"/>
      <c r="U85" s="271"/>
      <c r="V85" s="271"/>
      <c r="W85" s="271"/>
      <c r="X85" s="271"/>
      <c r="Y85" s="271"/>
      <c r="Z85" s="271"/>
      <c r="AA85" s="271"/>
      <c r="AB85" s="271"/>
      <c r="AC85" s="271"/>
      <c r="AD85" s="271"/>
      <c r="AE85" s="271"/>
      <c r="AF85" s="271"/>
      <c r="AG85" s="271"/>
      <c r="AH85" s="271"/>
      <c r="AI85" s="271"/>
      <c r="AJ85" s="271"/>
      <c r="AK85" s="271"/>
      <c r="AL85" s="271"/>
      <c r="AM85" s="271"/>
      <c r="AN85" s="271"/>
      <c r="AO85" s="271"/>
      <c r="AP85" s="271"/>
      <c r="AQ85" s="271"/>
      <c r="AR85" s="271"/>
      <c r="AS85" s="271"/>
      <c r="AT85" s="271"/>
      <c r="AU85" s="271"/>
      <c r="AV85" s="271"/>
      <c r="AW85" s="271"/>
      <c r="AX85" s="271"/>
      <c r="AY85" s="271"/>
      <c r="AZ85" s="271"/>
      <c r="BA85" s="271"/>
      <c r="BB85" s="271"/>
      <c r="BC85" s="271"/>
      <c r="BD85" s="271"/>
      <c r="BE85" s="271"/>
      <c r="BF85" s="271"/>
      <c r="BG85" s="271"/>
      <c r="BH85" s="271"/>
      <c r="BI85" s="271"/>
      <c r="BJ85" s="271"/>
      <c r="BK85" s="271"/>
      <c r="BL85" s="271"/>
      <c r="BM85" s="271"/>
      <c r="BN85" s="271"/>
      <c r="BO85" s="271"/>
      <c r="BP85" s="254"/>
      <c r="BQ85" s="254"/>
      <c r="BR85" s="254"/>
      <c r="BS85" s="254"/>
      <c r="BT85" s="254"/>
      <c r="BU85" s="254"/>
      <c r="BV85" s="254"/>
      <c r="BW85" s="254"/>
      <c r="BX85" s="255"/>
    </row>
    <row r="86" spans="1:76" ht="6.75" customHeight="1">
      <c r="AU86" s="221" t="s">
        <v>12</v>
      </c>
      <c r="AV86" s="221"/>
      <c r="AW86" s="221"/>
      <c r="AX86" s="221"/>
      <c r="AY86" s="221"/>
      <c r="AZ86" s="221"/>
      <c r="BA86" s="221"/>
      <c r="BB86" s="221"/>
      <c r="BC86" s="221"/>
      <c r="BD86" s="221"/>
      <c r="BE86" s="221"/>
      <c r="BF86" s="221"/>
      <c r="BG86" s="221"/>
      <c r="BH86" s="221"/>
      <c r="BI86" s="221"/>
      <c r="BJ86" s="221"/>
      <c r="BK86" s="221"/>
      <c r="BL86" s="221"/>
      <c r="BM86" s="221"/>
      <c r="BN86" s="221"/>
      <c r="BO86" s="221"/>
      <c r="BP86" s="221"/>
      <c r="BQ86" s="221"/>
      <c r="BR86" s="221"/>
      <c r="BS86" s="221"/>
      <c r="BT86" s="221"/>
      <c r="BU86" s="221"/>
      <c r="BV86" s="221"/>
      <c r="BW86" s="221"/>
      <c r="BX86" s="221"/>
    </row>
    <row r="87" spans="1:76" ht="6.75" customHeight="1">
      <c r="AU87" s="221"/>
      <c r="AV87" s="221"/>
      <c r="AW87" s="221"/>
      <c r="AX87" s="221"/>
      <c r="AY87" s="221"/>
      <c r="AZ87" s="221"/>
      <c r="BA87" s="221"/>
      <c r="BB87" s="221"/>
      <c r="BC87" s="221"/>
      <c r="BD87" s="221"/>
      <c r="BE87" s="221"/>
      <c r="BF87" s="221"/>
      <c r="BG87" s="221"/>
      <c r="BH87" s="221"/>
      <c r="BI87" s="221"/>
      <c r="BJ87" s="221"/>
      <c r="BK87" s="221"/>
      <c r="BL87" s="221"/>
      <c r="BM87" s="221"/>
      <c r="BN87" s="221"/>
      <c r="BO87" s="221"/>
      <c r="BP87" s="221"/>
      <c r="BQ87" s="221"/>
      <c r="BR87" s="221"/>
      <c r="BS87" s="221"/>
      <c r="BT87" s="221"/>
      <c r="BU87" s="221"/>
      <c r="BV87" s="221"/>
      <c r="BW87" s="221"/>
      <c r="BX87" s="221"/>
    </row>
    <row r="88" spans="1:76" ht="6.75" customHeight="1">
      <c r="AU88" s="221"/>
      <c r="AV88" s="221"/>
      <c r="AW88" s="221"/>
      <c r="AX88" s="221"/>
      <c r="AY88" s="221"/>
      <c r="AZ88" s="221"/>
      <c r="BA88" s="221"/>
      <c r="BB88" s="221"/>
      <c r="BC88" s="221"/>
      <c r="BD88" s="221"/>
      <c r="BE88" s="221"/>
      <c r="BF88" s="221"/>
      <c r="BG88" s="221"/>
      <c r="BH88" s="221"/>
      <c r="BI88" s="221"/>
      <c r="BJ88" s="221"/>
      <c r="BK88" s="221"/>
      <c r="BL88" s="221"/>
      <c r="BM88" s="221"/>
      <c r="BN88" s="221"/>
      <c r="BO88" s="221"/>
      <c r="BP88" s="221"/>
      <c r="BQ88" s="221"/>
      <c r="BR88" s="221"/>
      <c r="BS88" s="221"/>
      <c r="BT88" s="221"/>
      <c r="BU88" s="221"/>
      <c r="BV88" s="221"/>
      <c r="BW88" s="221"/>
      <c r="BX88" s="221"/>
    </row>
  </sheetData>
  <mergeCells count="138">
    <mergeCell ref="AU86:BX88"/>
    <mergeCell ref="BG78:BO81"/>
    <mergeCell ref="BP78:BX81"/>
    <mergeCell ref="A82:M85"/>
    <mergeCell ref="N82:V85"/>
    <mergeCell ref="W82:AE85"/>
    <mergeCell ref="AF82:AN85"/>
    <mergeCell ref="AO82:AW85"/>
    <mergeCell ref="AX82:BF85"/>
    <mergeCell ref="BG82:BO85"/>
    <mergeCell ref="BP82:BX85"/>
    <mergeCell ref="A78:M81"/>
    <mergeCell ref="N78:V81"/>
    <mergeCell ref="W78:AE81"/>
    <mergeCell ref="AF78:AN81"/>
    <mergeCell ref="AO78:AW81"/>
    <mergeCell ref="AX78:BF81"/>
    <mergeCell ref="BG70:BO73"/>
    <mergeCell ref="BP70:BX73"/>
    <mergeCell ref="A74:M77"/>
    <mergeCell ref="N74:V77"/>
    <mergeCell ref="W74:AE77"/>
    <mergeCell ref="AF74:AN77"/>
    <mergeCell ref="AO74:AW77"/>
    <mergeCell ref="AX74:BF77"/>
    <mergeCell ref="BG74:BO77"/>
    <mergeCell ref="BP74:BX77"/>
    <mergeCell ref="A70:M73"/>
    <mergeCell ref="N70:V73"/>
    <mergeCell ref="W70:AE73"/>
    <mergeCell ref="AF70:AN73"/>
    <mergeCell ref="AO70:AW73"/>
    <mergeCell ref="AX70:BF73"/>
    <mergeCell ref="BG62:BO65"/>
    <mergeCell ref="BP62:BX65"/>
    <mergeCell ref="A66:M69"/>
    <mergeCell ref="N66:V69"/>
    <mergeCell ref="W66:AE69"/>
    <mergeCell ref="AF66:AN69"/>
    <mergeCell ref="AO66:AW69"/>
    <mergeCell ref="AX66:BF69"/>
    <mergeCell ref="BG66:BO69"/>
    <mergeCell ref="BP66:BX69"/>
    <mergeCell ref="A62:M65"/>
    <mergeCell ref="N62:V65"/>
    <mergeCell ref="W62:AE65"/>
    <mergeCell ref="AF62:AN65"/>
    <mergeCell ref="AO62:AW65"/>
    <mergeCell ref="AX62:BF65"/>
    <mergeCell ref="A54:M57"/>
    <mergeCell ref="N54:V57"/>
    <mergeCell ref="W54:AE57"/>
    <mergeCell ref="AF54:AN57"/>
    <mergeCell ref="AO54:AW57"/>
    <mergeCell ref="AX54:BF57"/>
    <mergeCell ref="BG54:BO57"/>
    <mergeCell ref="BP54:BX57"/>
    <mergeCell ref="A58:M61"/>
    <mergeCell ref="N58:V61"/>
    <mergeCell ref="W58:AE61"/>
    <mergeCell ref="AF58:AN61"/>
    <mergeCell ref="AO58:AW61"/>
    <mergeCell ref="AX58:BF61"/>
    <mergeCell ref="BG58:BO61"/>
    <mergeCell ref="BP58:BX61"/>
    <mergeCell ref="BS33:CB36"/>
    <mergeCell ref="AY37:CB39"/>
    <mergeCell ref="A44:AI46"/>
    <mergeCell ref="BI44:BX46"/>
    <mergeCell ref="A47:M53"/>
    <mergeCell ref="N47:BX49"/>
    <mergeCell ref="N50:V53"/>
    <mergeCell ref="W50:AE53"/>
    <mergeCell ref="AF50:AN53"/>
    <mergeCell ref="AO50:AW53"/>
    <mergeCell ref="AX50:BF53"/>
    <mergeCell ref="BG50:BO53"/>
    <mergeCell ref="BP50:BX53"/>
    <mergeCell ref="A33:D36"/>
    <mergeCell ref="E33:G36"/>
    <mergeCell ref="H33:J36"/>
    <mergeCell ref="K33:T36"/>
    <mergeCell ref="U33:AD36"/>
    <mergeCell ref="AE33:AN36"/>
    <mergeCell ref="AO33:AX36"/>
    <mergeCell ref="AY33:BH36"/>
    <mergeCell ref="BI33:BR36"/>
    <mergeCell ref="BS25:CB28"/>
    <mergeCell ref="A29:D32"/>
    <mergeCell ref="E29:G32"/>
    <mergeCell ref="H29:J32"/>
    <mergeCell ref="K29:T32"/>
    <mergeCell ref="U29:AD32"/>
    <mergeCell ref="AE29:AN32"/>
    <mergeCell ref="AO29:AX32"/>
    <mergeCell ref="AY29:BH32"/>
    <mergeCell ref="BI29:BR32"/>
    <mergeCell ref="BS29:CB32"/>
    <mergeCell ref="A25:D28"/>
    <mergeCell ref="E25:G28"/>
    <mergeCell ref="H25:J28"/>
    <mergeCell ref="K25:T28"/>
    <mergeCell ref="U25:AD28"/>
    <mergeCell ref="AE25:AN28"/>
    <mergeCell ref="AO25:AX28"/>
    <mergeCell ref="AY25:BH28"/>
    <mergeCell ref="BI25:BR28"/>
    <mergeCell ref="BS17:CB20"/>
    <mergeCell ref="A21:D24"/>
    <mergeCell ref="E21:G24"/>
    <mergeCell ref="H21:J24"/>
    <mergeCell ref="K21:T24"/>
    <mergeCell ref="U21:AD24"/>
    <mergeCell ref="AE21:AN24"/>
    <mergeCell ref="AO21:AX24"/>
    <mergeCell ref="AY21:BH24"/>
    <mergeCell ref="BI21:BR24"/>
    <mergeCell ref="BS21:CB24"/>
    <mergeCell ref="A17:D20"/>
    <mergeCell ref="E17:G20"/>
    <mergeCell ref="H17:J20"/>
    <mergeCell ref="K17:T20"/>
    <mergeCell ref="U17:AD20"/>
    <mergeCell ref="AE17:AN20"/>
    <mergeCell ref="AO17:AX20"/>
    <mergeCell ref="AY17:BH20"/>
    <mergeCell ref="BI17:BR20"/>
    <mergeCell ref="A1:Y6"/>
    <mergeCell ref="A10:AE12"/>
    <mergeCell ref="BS10:CB12"/>
    <mergeCell ref="A13:J16"/>
    <mergeCell ref="K13:T16"/>
    <mergeCell ref="U13:AD16"/>
    <mergeCell ref="AE13:AN16"/>
    <mergeCell ref="AO13:AX16"/>
    <mergeCell ref="AY13:BH16"/>
    <mergeCell ref="BI13:BR16"/>
    <mergeCell ref="BS13:CB16"/>
  </mergeCells>
  <phoneticPr fontId="3"/>
  <pageMargins left="0.78740157480314965" right="0.59055118110236227" top="0.59055118110236227" bottom="0.59055118110236227" header="0.51181102362204722" footer="0.51181102362204722"/>
  <pageSetup paperSize="9" scale="98" orientation="portrait" r:id="rId1"/>
  <headerFooter alignWithMargins="0">
    <oddFooter>&amp;C- 44 -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N29"/>
  <sheetViews>
    <sheetView view="pageBreakPreview" zoomScale="90" zoomScaleSheetLayoutView="90" workbookViewId="0">
      <selection activeCell="Y9" sqref="Y9"/>
    </sheetView>
  </sheetViews>
  <sheetFormatPr defaultRowHeight="12"/>
  <cols>
    <col min="1" max="1" width="1" style="2" customWidth="1"/>
    <col min="2" max="2" width="1.25" style="2" customWidth="1"/>
    <col min="3" max="3" width="2.125" style="2" customWidth="1"/>
    <col min="4" max="4" width="1" style="2" customWidth="1"/>
    <col min="5" max="5" width="0.875" style="2" customWidth="1"/>
    <col min="6" max="6" width="1" style="2" customWidth="1"/>
    <col min="7" max="7" width="1.25" style="2" customWidth="1"/>
    <col min="8" max="8" width="1" style="2" customWidth="1"/>
    <col min="9" max="9" width="2.25" style="2" customWidth="1"/>
    <col min="10" max="11" width="5.5" style="2" customWidth="1"/>
    <col min="12" max="12" width="1.75" style="2" customWidth="1"/>
    <col min="13" max="13" width="7.25" style="2" customWidth="1"/>
    <col min="14" max="14" width="2" style="2" customWidth="1"/>
    <col min="15" max="16" width="5.5" style="2" customWidth="1"/>
    <col min="17" max="17" width="1.75" style="2" customWidth="1"/>
    <col min="18" max="18" width="7.25" style="2" customWidth="1"/>
    <col min="19" max="19" width="1.875" style="2" customWidth="1"/>
    <col min="20" max="20" width="5.375" style="2" customWidth="1"/>
    <col min="21" max="21" width="5.625" style="2" customWidth="1"/>
    <col min="22" max="22" width="1.75" style="2" customWidth="1"/>
    <col min="23" max="23" width="7.25" style="2" customWidth="1"/>
    <col min="24" max="24" width="2" style="2" customWidth="1"/>
    <col min="25" max="25" width="5.5" style="2" customWidth="1"/>
    <col min="26" max="26" width="5.625" style="2" customWidth="1"/>
    <col min="27" max="27" width="1.75" style="2" customWidth="1"/>
    <col min="28" max="28" width="9" style="2" bestFit="1" customWidth="1"/>
    <col min="29" max="33" width="7.25" style="2" customWidth="1"/>
    <col min="34" max="34" width="7.125" style="2" customWidth="1"/>
    <col min="35" max="39" width="7.25" style="2" customWidth="1"/>
    <col min="40" max="40" width="9" style="2" bestFit="1" customWidth="1"/>
    <col min="41" max="41" width="9" style="2" customWidth="1"/>
    <col min="42" max="16384" width="9" style="2"/>
  </cols>
  <sheetData>
    <row r="1" spans="1:40" ht="20.100000000000001" customHeight="1">
      <c r="I1" s="23"/>
      <c r="M1" s="24"/>
      <c r="N1" s="24"/>
      <c r="O1" s="24"/>
      <c r="P1" s="24"/>
      <c r="Q1" s="24"/>
      <c r="R1" s="24"/>
      <c r="S1" s="24"/>
      <c r="T1" s="24"/>
      <c r="U1" s="8"/>
      <c r="V1" s="8"/>
      <c r="W1" s="8"/>
      <c r="X1" s="8"/>
      <c r="Y1" s="8"/>
      <c r="Z1" s="22"/>
      <c r="AA1" s="22"/>
    </row>
    <row r="2" spans="1:40" ht="20.100000000000001" customHeight="1">
      <c r="A2" s="25" t="s">
        <v>29</v>
      </c>
      <c r="I2" s="22"/>
      <c r="J2" s="24"/>
      <c r="K2" s="24"/>
      <c r="L2" s="24"/>
      <c r="M2" s="24"/>
      <c r="N2" s="24"/>
      <c r="O2" s="24"/>
      <c r="P2" s="24"/>
      <c r="Q2" s="24"/>
      <c r="R2" s="24"/>
      <c r="S2" s="6" t="s">
        <v>30</v>
      </c>
      <c r="T2" s="24"/>
      <c r="U2" s="6"/>
      <c r="V2" s="5"/>
      <c r="Z2" s="22"/>
      <c r="AA2" s="22"/>
    </row>
    <row r="3" spans="1:40" ht="3" customHeight="1" thickBot="1">
      <c r="A3" s="25"/>
      <c r="I3" s="22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6"/>
      <c r="V3" s="5"/>
      <c r="Z3" s="22"/>
      <c r="AA3" s="22"/>
    </row>
    <row r="4" spans="1:40" ht="24" customHeight="1">
      <c r="A4" s="274"/>
      <c r="B4" s="275"/>
      <c r="C4" s="275"/>
      <c r="D4" s="275"/>
      <c r="E4" s="275"/>
      <c r="F4" s="275"/>
      <c r="G4" s="275"/>
      <c r="H4" s="275"/>
      <c r="I4" s="231"/>
      <c r="J4" s="276" t="s">
        <v>31</v>
      </c>
      <c r="K4" s="231"/>
      <c r="L4" s="277" t="s">
        <v>32</v>
      </c>
      <c r="M4" s="278"/>
      <c r="N4" s="279"/>
      <c r="O4" s="277" t="s">
        <v>33</v>
      </c>
      <c r="P4" s="279"/>
      <c r="Q4" s="277" t="s">
        <v>34</v>
      </c>
      <c r="R4" s="278"/>
      <c r="S4" s="280"/>
      <c r="T4" s="10"/>
      <c r="U4" s="22"/>
      <c r="V4" s="22"/>
      <c r="W4" s="22"/>
    </row>
    <row r="5" spans="1:40" ht="24" customHeight="1">
      <c r="A5" s="239" t="s">
        <v>10</v>
      </c>
      <c r="B5" s="240"/>
      <c r="C5" s="240"/>
      <c r="D5" s="240"/>
      <c r="E5" s="226">
        <v>25</v>
      </c>
      <c r="F5" s="226"/>
      <c r="G5" s="226"/>
      <c r="H5" s="241" t="s">
        <v>11</v>
      </c>
      <c r="I5" s="242"/>
      <c r="J5" s="263">
        <v>29</v>
      </c>
      <c r="K5" s="263"/>
      <c r="L5" s="272">
        <v>2</v>
      </c>
      <c r="M5" s="272"/>
      <c r="N5" s="272"/>
      <c r="O5" s="244">
        <v>13</v>
      </c>
      <c r="P5" s="244"/>
      <c r="Q5" s="244">
        <v>14</v>
      </c>
      <c r="R5" s="244"/>
      <c r="S5" s="245"/>
      <c r="T5" s="10"/>
      <c r="U5" s="22"/>
      <c r="V5" s="22"/>
      <c r="W5" s="22"/>
    </row>
    <row r="6" spans="1:40" ht="24" customHeight="1">
      <c r="A6" s="26"/>
      <c r="B6" s="9"/>
      <c r="C6" s="9"/>
      <c r="D6" s="9"/>
      <c r="E6" s="226">
        <v>26</v>
      </c>
      <c r="F6" s="226"/>
      <c r="G6" s="226"/>
      <c r="H6" s="9"/>
      <c r="I6" s="27"/>
      <c r="J6" s="263">
        <v>22</v>
      </c>
      <c r="K6" s="263"/>
      <c r="L6" s="244" t="s">
        <v>35</v>
      </c>
      <c r="M6" s="244"/>
      <c r="N6" s="244"/>
      <c r="O6" s="244">
        <v>10</v>
      </c>
      <c r="P6" s="244"/>
      <c r="Q6" s="244">
        <v>12</v>
      </c>
      <c r="R6" s="244"/>
      <c r="S6" s="245"/>
      <c r="T6" s="10"/>
      <c r="U6" s="22"/>
      <c r="V6" s="22"/>
      <c r="W6" s="22"/>
    </row>
    <row r="7" spans="1:40" ht="24" customHeight="1">
      <c r="A7" s="26"/>
      <c r="B7" s="9"/>
      <c r="C7" s="9"/>
      <c r="D7" s="9"/>
      <c r="E7" s="226">
        <v>27</v>
      </c>
      <c r="F7" s="226"/>
      <c r="G7" s="226"/>
      <c r="H7" s="9"/>
      <c r="I7" s="27"/>
      <c r="J7" s="263">
        <v>24</v>
      </c>
      <c r="K7" s="263"/>
      <c r="L7" s="244">
        <v>6</v>
      </c>
      <c r="M7" s="244"/>
      <c r="N7" s="244"/>
      <c r="O7" s="244">
        <v>17</v>
      </c>
      <c r="P7" s="244"/>
      <c r="Q7" s="244">
        <v>1</v>
      </c>
      <c r="R7" s="244"/>
      <c r="S7" s="245"/>
      <c r="T7" s="10"/>
      <c r="U7" s="22"/>
      <c r="V7" s="22"/>
      <c r="W7" s="22"/>
    </row>
    <row r="8" spans="1:40" ht="24" customHeight="1">
      <c r="A8" s="26"/>
      <c r="B8" s="9"/>
      <c r="C8" s="9"/>
      <c r="D8" s="9"/>
      <c r="E8" s="226">
        <v>28</v>
      </c>
      <c r="F8" s="226"/>
      <c r="G8" s="226"/>
      <c r="H8" s="9"/>
      <c r="I8" s="27"/>
      <c r="J8" s="263">
        <v>15</v>
      </c>
      <c r="K8" s="263"/>
      <c r="L8" s="244">
        <v>2</v>
      </c>
      <c r="M8" s="244"/>
      <c r="N8" s="244"/>
      <c r="O8" s="281">
        <v>9</v>
      </c>
      <c r="P8" s="281"/>
      <c r="Q8" s="244">
        <v>4</v>
      </c>
      <c r="R8" s="244"/>
      <c r="S8" s="245"/>
      <c r="T8" s="28"/>
      <c r="U8" s="22"/>
      <c r="V8" s="22"/>
      <c r="W8" s="22"/>
    </row>
    <row r="9" spans="1:40" ht="24" customHeight="1" thickBot="1">
      <c r="A9" s="29"/>
      <c r="B9" s="30"/>
      <c r="C9" s="30"/>
      <c r="D9" s="30"/>
      <c r="E9" s="248">
        <v>29</v>
      </c>
      <c r="F9" s="248"/>
      <c r="G9" s="248"/>
      <c r="H9" s="30"/>
      <c r="I9" s="31"/>
      <c r="J9" s="282">
        <v>7</v>
      </c>
      <c r="K9" s="271"/>
      <c r="L9" s="254">
        <v>0</v>
      </c>
      <c r="M9" s="254"/>
      <c r="N9" s="254"/>
      <c r="O9" s="283">
        <v>6</v>
      </c>
      <c r="P9" s="283"/>
      <c r="Q9" s="254">
        <v>0</v>
      </c>
      <c r="R9" s="254"/>
      <c r="S9" s="255"/>
      <c r="T9" s="10"/>
      <c r="U9" s="22"/>
      <c r="V9" s="22"/>
      <c r="W9" s="22"/>
    </row>
    <row r="10" spans="1:40" ht="3.75" customHeight="1">
      <c r="A10" s="9"/>
      <c r="B10" s="9"/>
      <c r="C10" s="9"/>
      <c r="D10" s="9"/>
      <c r="E10" s="10"/>
      <c r="F10" s="10"/>
      <c r="G10" s="10"/>
      <c r="H10" s="9"/>
      <c r="I10" s="10"/>
      <c r="J10" s="20"/>
      <c r="K10" s="20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10"/>
      <c r="W10" s="22"/>
      <c r="X10" s="22"/>
      <c r="Y10" s="22"/>
    </row>
    <row r="11" spans="1:40" ht="20.25" customHeight="1">
      <c r="A11" s="32" t="s">
        <v>36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5"/>
      <c r="O11" s="5"/>
      <c r="P11" s="5"/>
      <c r="Q11" s="5"/>
      <c r="R11" s="5"/>
      <c r="S11" s="19" t="s">
        <v>37</v>
      </c>
      <c r="T11" s="5"/>
      <c r="U11" s="19"/>
      <c r="V11" s="5"/>
      <c r="W11" s="5"/>
      <c r="X11" s="5"/>
      <c r="Y11" s="5"/>
    </row>
    <row r="12" spans="1:40" ht="24" customHeight="1"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9"/>
      <c r="AA12" s="9"/>
    </row>
    <row r="13" spans="1:40" ht="24" customHeight="1">
      <c r="I13" s="33"/>
      <c r="J13" s="22"/>
      <c r="K13" s="22"/>
      <c r="L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9"/>
      <c r="AA13" s="9"/>
    </row>
    <row r="14" spans="1:40" ht="24" customHeight="1">
      <c r="I14" s="33"/>
      <c r="J14" s="22"/>
      <c r="K14" s="22"/>
      <c r="L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9"/>
      <c r="AA14" s="9"/>
    </row>
    <row r="15" spans="1:40" ht="20.100000000000001" customHeight="1">
      <c r="A15" s="25" t="s">
        <v>38</v>
      </c>
      <c r="I15" s="22"/>
      <c r="J15" s="22"/>
      <c r="K15" s="22"/>
      <c r="L15" s="22"/>
      <c r="M15" s="22"/>
      <c r="N15" s="22"/>
      <c r="O15" s="22"/>
      <c r="P15" s="22"/>
      <c r="Q15" s="22"/>
      <c r="R15" s="6" t="s">
        <v>30</v>
      </c>
      <c r="S15" s="22"/>
      <c r="T15" s="22"/>
      <c r="U15" s="22"/>
      <c r="V15" s="22"/>
      <c r="W15" s="22"/>
      <c r="X15" s="22"/>
      <c r="Y15" s="6"/>
      <c r="AA15" s="6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</row>
    <row r="16" spans="1:40" ht="3" customHeight="1" thickBot="1">
      <c r="A16" s="25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AA16" s="6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</row>
    <row r="17" spans="1:40" ht="54.75" customHeight="1">
      <c r="A17" s="274"/>
      <c r="B17" s="275"/>
      <c r="C17" s="275"/>
      <c r="D17" s="275"/>
      <c r="E17" s="275"/>
      <c r="F17" s="275"/>
      <c r="G17" s="275"/>
      <c r="H17" s="231"/>
      <c r="I17" s="231" t="s">
        <v>3</v>
      </c>
      <c r="J17" s="232"/>
      <c r="K17" s="235" t="s">
        <v>39</v>
      </c>
      <c r="L17" s="235"/>
      <c r="M17" s="34" t="s">
        <v>40</v>
      </c>
      <c r="N17" s="235" t="s">
        <v>41</v>
      </c>
      <c r="O17" s="235"/>
      <c r="P17" s="277" t="s">
        <v>42</v>
      </c>
      <c r="Q17" s="279"/>
      <c r="R17" s="35" t="s">
        <v>43</v>
      </c>
      <c r="S17" s="7"/>
      <c r="T17" s="36"/>
      <c r="U17" s="10"/>
      <c r="V17" s="10"/>
      <c r="W17" s="10"/>
      <c r="X17" s="10"/>
      <c r="Y17" s="10"/>
      <c r="Z17" s="10"/>
      <c r="AA17" s="10"/>
      <c r="AB17" s="10"/>
      <c r="AC17" s="4"/>
      <c r="AD17" s="10"/>
      <c r="AE17" s="18"/>
    </row>
    <row r="18" spans="1:40" ht="24.75" customHeight="1">
      <c r="A18" s="239" t="s">
        <v>10</v>
      </c>
      <c r="B18" s="240"/>
      <c r="C18" s="240"/>
      <c r="D18" s="226">
        <v>25</v>
      </c>
      <c r="E18" s="226"/>
      <c r="F18" s="226"/>
      <c r="G18" s="241" t="s">
        <v>11</v>
      </c>
      <c r="H18" s="242"/>
      <c r="I18" s="263">
        <v>386</v>
      </c>
      <c r="J18" s="263"/>
      <c r="K18" s="244" t="s">
        <v>35</v>
      </c>
      <c r="L18" s="244"/>
      <c r="M18" s="21">
        <v>8</v>
      </c>
      <c r="N18" s="244">
        <v>44</v>
      </c>
      <c r="O18" s="244"/>
      <c r="P18" s="226">
        <v>328</v>
      </c>
      <c r="Q18" s="226" t="s">
        <v>35</v>
      </c>
      <c r="R18" s="37">
        <v>6</v>
      </c>
      <c r="S18" s="10"/>
      <c r="T18" s="20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18"/>
    </row>
    <row r="19" spans="1:40" ht="24.75" customHeight="1">
      <c r="A19" s="26"/>
      <c r="B19" s="9"/>
      <c r="C19" s="9"/>
      <c r="D19" s="226">
        <v>26</v>
      </c>
      <c r="E19" s="226"/>
      <c r="F19" s="226"/>
      <c r="G19" s="9"/>
      <c r="H19" s="38"/>
      <c r="I19" s="284">
        <v>663</v>
      </c>
      <c r="J19" s="263"/>
      <c r="K19" s="244">
        <v>7</v>
      </c>
      <c r="L19" s="244"/>
      <c r="M19" s="21">
        <v>29</v>
      </c>
      <c r="N19" s="244">
        <v>259</v>
      </c>
      <c r="O19" s="244"/>
      <c r="P19" s="226">
        <v>360</v>
      </c>
      <c r="Q19" s="226" t="s">
        <v>35</v>
      </c>
      <c r="R19" s="37">
        <v>8</v>
      </c>
      <c r="S19" s="10"/>
      <c r="T19" s="20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18"/>
    </row>
    <row r="20" spans="1:40" ht="24.75" customHeight="1">
      <c r="A20" s="26"/>
      <c r="B20" s="9"/>
      <c r="C20" s="9"/>
      <c r="D20" s="226">
        <v>27</v>
      </c>
      <c r="E20" s="226"/>
      <c r="F20" s="226"/>
      <c r="G20" s="9"/>
      <c r="H20" s="38"/>
      <c r="I20" s="263">
        <v>366</v>
      </c>
      <c r="J20" s="263"/>
      <c r="K20" s="244">
        <v>2</v>
      </c>
      <c r="L20" s="244"/>
      <c r="M20" s="21">
        <v>1</v>
      </c>
      <c r="N20" s="244">
        <v>130</v>
      </c>
      <c r="O20" s="244"/>
      <c r="P20" s="226">
        <v>223</v>
      </c>
      <c r="Q20" s="226"/>
      <c r="R20" s="37">
        <v>10</v>
      </c>
      <c r="S20" s="10"/>
      <c r="T20" s="20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18"/>
    </row>
    <row r="21" spans="1:40" ht="24.75" customHeight="1">
      <c r="A21" s="26"/>
      <c r="B21" s="9"/>
      <c r="C21" s="9"/>
      <c r="D21" s="226">
        <v>28</v>
      </c>
      <c r="E21" s="226"/>
      <c r="F21" s="226"/>
      <c r="G21" s="9"/>
      <c r="H21" s="38"/>
      <c r="I21" s="263">
        <v>52</v>
      </c>
      <c r="J21" s="263"/>
      <c r="K21" s="244">
        <v>2</v>
      </c>
      <c r="L21" s="244"/>
      <c r="M21" s="21">
        <v>1</v>
      </c>
      <c r="N21" s="244">
        <v>16</v>
      </c>
      <c r="O21" s="244"/>
      <c r="P21" s="226">
        <v>32</v>
      </c>
      <c r="Q21" s="226"/>
      <c r="R21" s="37">
        <v>1</v>
      </c>
      <c r="S21" s="28"/>
      <c r="T21" s="39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40" ht="24.75" customHeight="1" thickBot="1">
      <c r="A22" s="29"/>
      <c r="B22" s="30"/>
      <c r="C22" s="30"/>
      <c r="D22" s="248">
        <v>29</v>
      </c>
      <c r="E22" s="248"/>
      <c r="F22" s="248"/>
      <c r="G22" s="30"/>
      <c r="H22" s="41"/>
      <c r="I22" s="282">
        <v>57</v>
      </c>
      <c r="J22" s="271"/>
      <c r="K22" s="254">
        <v>1</v>
      </c>
      <c r="L22" s="254"/>
      <c r="M22" s="42">
        <v>1</v>
      </c>
      <c r="N22" s="254">
        <v>13</v>
      </c>
      <c r="O22" s="254"/>
      <c r="P22" s="248">
        <v>37</v>
      </c>
      <c r="Q22" s="248"/>
      <c r="R22" s="43">
        <v>5</v>
      </c>
      <c r="S22" s="10"/>
      <c r="T22" s="20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18"/>
    </row>
    <row r="23" spans="1:40" ht="3.75" customHeight="1">
      <c r="A23" s="9"/>
      <c r="B23" s="9"/>
      <c r="C23" s="9"/>
      <c r="D23" s="10"/>
      <c r="E23" s="10"/>
      <c r="F23" s="10"/>
      <c r="G23" s="9"/>
      <c r="H23" s="9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10"/>
      <c r="AC23" s="20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18"/>
    </row>
    <row r="24" spans="1:40" ht="24" customHeight="1">
      <c r="A24" s="44" t="s">
        <v>36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22"/>
      <c r="O24" s="22"/>
      <c r="P24" s="22"/>
      <c r="Q24" s="22"/>
      <c r="R24" s="19" t="s">
        <v>37</v>
      </c>
      <c r="S24" s="22"/>
      <c r="T24" s="22"/>
      <c r="U24" s="22"/>
      <c r="V24" s="22"/>
      <c r="W24" s="22"/>
      <c r="X24" s="22"/>
      <c r="Y24" s="19"/>
      <c r="AA24" s="19"/>
      <c r="AB24" s="10"/>
      <c r="AC24" s="20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18"/>
    </row>
    <row r="25" spans="1:40" ht="24" customHeight="1"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</row>
    <row r="26" spans="1:40" ht="24" customHeight="1"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40" ht="20.100000000000001" customHeight="1"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40" ht="20.100000000000001" customHeight="1"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1:40"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</sheetData>
  <mergeCells count="64">
    <mergeCell ref="D22:F22"/>
    <mergeCell ref="I22:J22"/>
    <mergeCell ref="K22:L22"/>
    <mergeCell ref="N22:O22"/>
    <mergeCell ref="P22:Q22"/>
    <mergeCell ref="D20:F20"/>
    <mergeCell ref="I20:J20"/>
    <mergeCell ref="K20:L20"/>
    <mergeCell ref="N20:O20"/>
    <mergeCell ref="P20:Q20"/>
    <mergeCell ref="D21:F21"/>
    <mergeCell ref="I21:J21"/>
    <mergeCell ref="K21:L21"/>
    <mergeCell ref="N21:O21"/>
    <mergeCell ref="P21:Q21"/>
    <mergeCell ref="P18:Q18"/>
    <mergeCell ref="D19:F19"/>
    <mergeCell ref="I19:J19"/>
    <mergeCell ref="K19:L19"/>
    <mergeCell ref="N19:O19"/>
    <mergeCell ref="P19:Q19"/>
    <mergeCell ref="N18:O18"/>
    <mergeCell ref="A18:C18"/>
    <mergeCell ref="D18:F18"/>
    <mergeCell ref="G18:H18"/>
    <mergeCell ref="I18:J18"/>
    <mergeCell ref="K18:L18"/>
    <mergeCell ref="E9:G9"/>
    <mergeCell ref="J9:K9"/>
    <mergeCell ref="L9:N9"/>
    <mergeCell ref="O9:P9"/>
    <mergeCell ref="Q9:S9"/>
    <mergeCell ref="A17:H17"/>
    <mergeCell ref="I17:J17"/>
    <mergeCell ref="K17:L17"/>
    <mergeCell ref="N17:O17"/>
    <mergeCell ref="P17:Q17"/>
    <mergeCell ref="E7:G7"/>
    <mergeCell ref="J7:K7"/>
    <mergeCell ref="L7:N7"/>
    <mergeCell ref="O7:P7"/>
    <mergeCell ref="Q7:S7"/>
    <mergeCell ref="E8:G8"/>
    <mergeCell ref="J8:K8"/>
    <mergeCell ref="L8:N8"/>
    <mergeCell ref="O8:P8"/>
    <mergeCell ref="Q8:S8"/>
    <mergeCell ref="O5:P5"/>
    <mergeCell ref="Q5:S5"/>
    <mergeCell ref="E6:G6"/>
    <mergeCell ref="J6:K6"/>
    <mergeCell ref="L6:N6"/>
    <mergeCell ref="O6:P6"/>
    <mergeCell ref="Q6:S6"/>
    <mergeCell ref="A4:I4"/>
    <mergeCell ref="J4:K4"/>
    <mergeCell ref="L4:N4"/>
    <mergeCell ref="O4:P4"/>
    <mergeCell ref="Q4:S4"/>
    <mergeCell ref="A5:D5"/>
    <mergeCell ref="E5:G5"/>
    <mergeCell ref="H5:I5"/>
    <mergeCell ref="J5:K5"/>
    <mergeCell ref="L5:N5"/>
  </mergeCells>
  <phoneticPr fontId="3"/>
  <pageMargins left="0.78740157480314965" right="0.59055118110236227" top="0.59055118110236227" bottom="0.59055118110236227" header="0.51181102362204722" footer="0.51181102362204722"/>
  <pageSetup paperSize="9" scale="98" orientation="portrait" r:id="rId1"/>
  <headerFooter alignWithMargins="0">
    <oddFooter>&amp;C- 45 -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AY45"/>
  <sheetViews>
    <sheetView view="pageBreakPreview" zoomScaleSheetLayoutView="100" workbookViewId="0">
      <selection activeCell="G15" sqref="G15"/>
    </sheetView>
  </sheetViews>
  <sheetFormatPr defaultRowHeight="21.95" customHeight="1"/>
  <cols>
    <col min="1" max="3" width="1.5" style="2" customWidth="1"/>
    <col min="4" max="4" width="3.375" style="2" bestFit="1" customWidth="1"/>
    <col min="5" max="6" width="1.5" style="2" customWidth="1"/>
    <col min="7" max="7" width="1" style="2" customWidth="1"/>
    <col min="8" max="8" width="5.5" style="2" customWidth="1"/>
    <col min="9" max="9" width="4.25" style="2" customWidth="1"/>
    <col min="10" max="10" width="1.875" style="2" customWidth="1"/>
    <col min="11" max="11" width="6" style="2" customWidth="1"/>
    <col min="12" max="12" width="1.75" style="2" customWidth="1"/>
    <col min="13" max="13" width="4.375" style="2" customWidth="1"/>
    <col min="14" max="14" width="5.5" style="2" customWidth="1"/>
    <col min="15" max="15" width="0.625" style="2" customWidth="1"/>
    <col min="16" max="16" width="6" style="2" customWidth="1"/>
    <col min="17" max="18" width="3.125" style="2" customWidth="1"/>
    <col min="19" max="19" width="6" style="2" customWidth="1"/>
    <col min="20" max="20" width="0.75" style="2" customWidth="1"/>
    <col min="21" max="21" width="5.5" style="2" customWidth="1"/>
    <col min="22" max="22" width="4.375" style="2" customWidth="1"/>
    <col min="23" max="23" width="1.75" style="2" customWidth="1"/>
    <col min="24" max="24" width="6" style="2" customWidth="1"/>
    <col min="25" max="25" width="1.875" style="2" customWidth="1"/>
    <col min="26" max="26" width="4.25" style="2" customWidth="1"/>
    <col min="27" max="27" width="5.625" style="2" customWidth="1"/>
    <col min="28" max="28" width="0.5" style="2" customWidth="1"/>
    <col min="29" max="29" width="12.125" style="2" customWidth="1"/>
    <col min="30" max="37" width="9.625" style="2" customWidth="1"/>
    <col min="38" max="38" width="8.125" style="2" bestFit="1" customWidth="1"/>
    <col min="39" max="39" width="5.75" style="2" customWidth="1"/>
    <col min="40" max="41" width="6.625" style="2" customWidth="1"/>
    <col min="42" max="42" width="8.125" style="2" customWidth="1"/>
    <col min="43" max="43" width="6.625" style="2" customWidth="1"/>
    <col min="44" max="45" width="7" style="2" customWidth="1"/>
    <col min="46" max="46" width="6.625" style="2" customWidth="1"/>
    <col min="47" max="49" width="6.875" style="2" customWidth="1"/>
    <col min="50" max="50" width="6.625" style="2" customWidth="1"/>
    <col min="51" max="51" width="9" style="2" bestFit="1" customWidth="1"/>
    <col min="52" max="52" width="9" style="2" customWidth="1"/>
    <col min="53" max="16384" width="9" style="2"/>
  </cols>
  <sheetData>
    <row r="2" spans="1:38" ht="19.5" customHeight="1">
      <c r="A2" s="23" t="s">
        <v>44</v>
      </c>
      <c r="G2" s="23"/>
      <c r="H2" s="24"/>
      <c r="I2" s="24"/>
      <c r="J2" s="24"/>
      <c r="K2" s="24"/>
      <c r="L2" s="24"/>
      <c r="M2" s="24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5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</row>
    <row r="3" spans="1:38" ht="2.25" customHeight="1" thickBot="1">
      <c r="A3" s="23"/>
      <c r="G3" s="23"/>
      <c r="H3" s="24"/>
      <c r="I3" s="24"/>
      <c r="J3" s="24"/>
      <c r="K3" s="24"/>
      <c r="L3" s="24"/>
      <c r="M3" s="24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5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</row>
    <row r="4" spans="1:38" ht="21.95" customHeight="1">
      <c r="A4" s="222"/>
      <c r="B4" s="223"/>
      <c r="C4" s="223"/>
      <c r="D4" s="223"/>
      <c r="E4" s="223"/>
      <c r="F4" s="223"/>
      <c r="G4" s="224"/>
      <c r="H4" s="290" t="s">
        <v>45</v>
      </c>
      <c r="I4" s="291"/>
      <c r="J4" s="291"/>
      <c r="K4" s="291"/>
      <c r="L4" s="291"/>
      <c r="M4" s="292" t="s">
        <v>46</v>
      </c>
      <c r="N4" s="292"/>
      <c r="O4" s="292"/>
      <c r="P4" s="292"/>
      <c r="Q4" s="292"/>
      <c r="R4" s="292" t="s">
        <v>47</v>
      </c>
      <c r="S4" s="292"/>
      <c r="T4" s="292"/>
      <c r="U4" s="292"/>
      <c r="V4" s="292"/>
      <c r="W4" s="292" t="s">
        <v>48</v>
      </c>
      <c r="X4" s="292"/>
      <c r="Y4" s="292"/>
      <c r="Z4" s="292"/>
      <c r="AA4" s="293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</row>
    <row r="5" spans="1:38" ht="21.95" customHeight="1">
      <c r="A5" s="228"/>
      <c r="B5" s="229"/>
      <c r="C5" s="229"/>
      <c r="D5" s="229"/>
      <c r="E5" s="229"/>
      <c r="F5" s="229"/>
      <c r="G5" s="230"/>
      <c r="H5" s="294" t="s">
        <v>49</v>
      </c>
      <c r="I5" s="295"/>
      <c r="J5" s="295" t="s">
        <v>50</v>
      </c>
      <c r="K5" s="295"/>
      <c r="L5" s="295"/>
      <c r="M5" s="285" t="s">
        <v>49</v>
      </c>
      <c r="N5" s="285"/>
      <c r="O5" s="285" t="s">
        <v>50</v>
      </c>
      <c r="P5" s="285"/>
      <c r="Q5" s="285"/>
      <c r="R5" s="285" t="s">
        <v>49</v>
      </c>
      <c r="S5" s="285"/>
      <c r="T5" s="285"/>
      <c r="U5" s="285" t="s">
        <v>50</v>
      </c>
      <c r="V5" s="285"/>
      <c r="W5" s="285" t="s">
        <v>49</v>
      </c>
      <c r="X5" s="285"/>
      <c r="Y5" s="285"/>
      <c r="Z5" s="285" t="s">
        <v>50</v>
      </c>
      <c r="AA5" s="288"/>
      <c r="AB5" s="22"/>
      <c r="AC5" s="7"/>
      <c r="AD5" s="289"/>
      <c r="AE5" s="289"/>
      <c r="AF5" s="226"/>
      <c r="AG5" s="226"/>
      <c r="AH5" s="226"/>
      <c r="AI5" s="226"/>
      <c r="AJ5" s="226"/>
      <c r="AK5" s="226"/>
      <c r="AL5" s="9"/>
    </row>
    <row r="6" spans="1:38" ht="21.95" customHeight="1">
      <c r="A6" s="225" t="s">
        <v>10</v>
      </c>
      <c r="B6" s="226"/>
      <c r="C6" s="226"/>
      <c r="D6" s="9">
        <v>25</v>
      </c>
      <c r="E6" s="226" t="s">
        <v>11</v>
      </c>
      <c r="F6" s="226"/>
      <c r="G6" s="227"/>
      <c r="H6" s="286">
        <v>414</v>
      </c>
      <c r="I6" s="286"/>
      <c r="J6" s="286">
        <v>526</v>
      </c>
      <c r="K6" s="286"/>
      <c r="L6" s="286"/>
      <c r="M6" s="287">
        <v>1</v>
      </c>
      <c r="N6" s="287"/>
      <c r="O6" s="287">
        <v>1</v>
      </c>
      <c r="P6" s="287"/>
      <c r="Q6" s="287"/>
      <c r="R6" s="287">
        <v>13</v>
      </c>
      <c r="S6" s="287"/>
      <c r="T6" s="287"/>
      <c r="U6" s="287">
        <v>13</v>
      </c>
      <c r="V6" s="287"/>
      <c r="W6" s="287">
        <v>400</v>
      </c>
      <c r="X6" s="287"/>
      <c r="Y6" s="287"/>
      <c r="Z6" s="287">
        <v>512</v>
      </c>
      <c r="AA6" s="296"/>
      <c r="AB6" s="22"/>
      <c r="AC6" s="10"/>
      <c r="AD6" s="45"/>
      <c r="AE6" s="45"/>
      <c r="AF6" s="8"/>
      <c r="AG6" s="8"/>
      <c r="AH6" s="8"/>
      <c r="AI6" s="8"/>
      <c r="AJ6" s="8"/>
      <c r="AK6" s="8"/>
      <c r="AL6" s="9"/>
    </row>
    <row r="7" spans="1:38" ht="21.95" customHeight="1">
      <c r="A7" s="225"/>
      <c r="B7" s="226"/>
      <c r="C7" s="226"/>
      <c r="D7" s="9">
        <v>26</v>
      </c>
      <c r="E7" s="226"/>
      <c r="F7" s="226"/>
      <c r="G7" s="227"/>
      <c r="H7" s="286">
        <v>362</v>
      </c>
      <c r="I7" s="286"/>
      <c r="J7" s="286">
        <v>449</v>
      </c>
      <c r="K7" s="286"/>
      <c r="L7" s="286"/>
      <c r="M7" s="287">
        <v>3</v>
      </c>
      <c r="N7" s="287"/>
      <c r="O7" s="287">
        <v>3</v>
      </c>
      <c r="P7" s="287"/>
      <c r="Q7" s="287"/>
      <c r="R7" s="287">
        <v>12</v>
      </c>
      <c r="S7" s="287"/>
      <c r="T7" s="287"/>
      <c r="U7" s="287">
        <v>14</v>
      </c>
      <c r="V7" s="287"/>
      <c r="W7" s="287">
        <v>347</v>
      </c>
      <c r="X7" s="287"/>
      <c r="Y7" s="287"/>
      <c r="Z7" s="287">
        <v>432</v>
      </c>
      <c r="AA7" s="296"/>
      <c r="AB7" s="22"/>
      <c r="AC7" s="10"/>
      <c r="AD7" s="45"/>
      <c r="AE7" s="45"/>
      <c r="AF7" s="8"/>
      <c r="AG7" s="8"/>
      <c r="AH7" s="8"/>
      <c r="AI7" s="8"/>
      <c r="AJ7" s="8"/>
      <c r="AK7" s="8"/>
      <c r="AL7" s="9"/>
    </row>
    <row r="8" spans="1:38" ht="21.95" customHeight="1">
      <c r="A8" s="225"/>
      <c r="B8" s="226"/>
      <c r="C8" s="226"/>
      <c r="D8" s="9">
        <v>27</v>
      </c>
      <c r="E8" s="226"/>
      <c r="F8" s="226"/>
      <c r="G8" s="227"/>
      <c r="H8" s="286">
        <v>345</v>
      </c>
      <c r="I8" s="286"/>
      <c r="J8" s="286">
        <v>424</v>
      </c>
      <c r="K8" s="286"/>
      <c r="L8" s="286"/>
      <c r="M8" s="287" t="s">
        <v>35</v>
      </c>
      <c r="N8" s="287"/>
      <c r="O8" s="287" t="s">
        <v>35</v>
      </c>
      <c r="P8" s="287"/>
      <c r="Q8" s="287"/>
      <c r="R8" s="287">
        <v>13</v>
      </c>
      <c r="S8" s="287"/>
      <c r="T8" s="287"/>
      <c r="U8" s="287">
        <v>13</v>
      </c>
      <c r="V8" s="287"/>
      <c r="W8" s="287">
        <v>332</v>
      </c>
      <c r="X8" s="287"/>
      <c r="Y8" s="287"/>
      <c r="Z8" s="287">
        <v>411</v>
      </c>
      <c r="AA8" s="296"/>
      <c r="AB8" s="22"/>
      <c r="AC8" s="10"/>
      <c r="AD8" s="45"/>
      <c r="AE8" s="45"/>
      <c r="AF8" s="8"/>
      <c r="AG8" s="8"/>
      <c r="AH8" s="8"/>
      <c r="AI8" s="8"/>
      <c r="AJ8" s="8"/>
      <c r="AK8" s="8"/>
      <c r="AL8" s="9"/>
    </row>
    <row r="9" spans="1:38" ht="21.95" customHeight="1">
      <c r="A9" s="225"/>
      <c r="B9" s="226"/>
      <c r="C9" s="226"/>
      <c r="D9" s="9">
        <v>28</v>
      </c>
      <c r="E9" s="226"/>
      <c r="F9" s="226"/>
      <c r="G9" s="227"/>
      <c r="H9" s="297">
        <v>306</v>
      </c>
      <c r="I9" s="297"/>
      <c r="J9" s="297">
        <v>374</v>
      </c>
      <c r="K9" s="297"/>
      <c r="L9" s="297"/>
      <c r="M9" s="287" t="s">
        <v>35</v>
      </c>
      <c r="N9" s="287"/>
      <c r="O9" s="287" t="s">
        <v>35</v>
      </c>
      <c r="P9" s="287"/>
      <c r="Q9" s="287"/>
      <c r="R9" s="287">
        <v>9</v>
      </c>
      <c r="S9" s="287"/>
      <c r="T9" s="287"/>
      <c r="U9" s="287">
        <v>9</v>
      </c>
      <c r="V9" s="287"/>
      <c r="W9" s="287">
        <v>297</v>
      </c>
      <c r="X9" s="287"/>
      <c r="Y9" s="287"/>
      <c r="Z9" s="287">
        <v>365</v>
      </c>
      <c r="AA9" s="296"/>
      <c r="AB9" s="22"/>
      <c r="AC9" s="28"/>
      <c r="AD9" s="46"/>
      <c r="AE9" s="46"/>
      <c r="AF9" s="47"/>
      <c r="AG9" s="47"/>
      <c r="AH9" s="47"/>
      <c r="AI9" s="47"/>
      <c r="AJ9" s="47"/>
      <c r="AK9" s="47"/>
      <c r="AL9" s="22"/>
    </row>
    <row r="10" spans="1:38" ht="21.95" customHeight="1" thickBot="1">
      <c r="A10" s="300"/>
      <c r="B10" s="248"/>
      <c r="C10" s="248"/>
      <c r="D10" s="30">
        <v>29</v>
      </c>
      <c r="E10" s="248"/>
      <c r="F10" s="248"/>
      <c r="G10" s="301"/>
      <c r="H10" s="302">
        <v>344</v>
      </c>
      <c r="I10" s="303"/>
      <c r="J10" s="303">
        <v>436</v>
      </c>
      <c r="K10" s="303"/>
      <c r="L10" s="303"/>
      <c r="M10" s="304">
        <v>1</v>
      </c>
      <c r="N10" s="304"/>
      <c r="O10" s="304">
        <v>1</v>
      </c>
      <c r="P10" s="304"/>
      <c r="Q10" s="304"/>
      <c r="R10" s="304">
        <v>12</v>
      </c>
      <c r="S10" s="304"/>
      <c r="T10" s="304"/>
      <c r="U10" s="304">
        <v>12</v>
      </c>
      <c r="V10" s="298"/>
      <c r="W10" s="298">
        <v>331</v>
      </c>
      <c r="X10" s="298"/>
      <c r="Y10" s="298"/>
      <c r="Z10" s="298">
        <v>423</v>
      </c>
      <c r="AA10" s="299"/>
      <c r="AB10" s="22"/>
      <c r="AC10" s="10"/>
      <c r="AD10" s="45"/>
      <c r="AE10" s="45"/>
      <c r="AF10" s="8"/>
      <c r="AG10" s="8"/>
      <c r="AH10" s="8"/>
      <c r="AI10" s="8"/>
      <c r="AJ10" s="8"/>
      <c r="AK10" s="8"/>
      <c r="AL10" s="9"/>
    </row>
    <row r="11" spans="1:38" ht="3.75" customHeight="1">
      <c r="A11" s="10"/>
      <c r="B11" s="10"/>
      <c r="C11" s="10"/>
      <c r="D11" s="9"/>
      <c r="E11" s="10"/>
      <c r="F11" s="10"/>
      <c r="G11" s="10"/>
      <c r="H11" s="48"/>
      <c r="I11" s="48"/>
      <c r="J11" s="48"/>
      <c r="K11" s="48"/>
      <c r="L11" s="48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22"/>
      <c r="AC11" s="10"/>
      <c r="AD11" s="45"/>
      <c r="AE11" s="45"/>
      <c r="AF11" s="8"/>
      <c r="AG11" s="8"/>
      <c r="AH11" s="8"/>
      <c r="AI11" s="8"/>
      <c r="AJ11" s="8"/>
      <c r="AK11" s="8"/>
      <c r="AL11" s="9"/>
    </row>
    <row r="12" spans="1:38" ht="21.95" customHeight="1">
      <c r="G12" s="10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9"/>
      <c r="V12" s="9"/>
      <c r="W12" s="9"/>
      <c r="X12" s="9"/>
      <c r="Y12" s="9"/>
      <c r="Z12" s="9"/>
      <c r="AA12" s="19" t="s">
        <v>37</v>
      </c>
      <c r="AB12" s="22"/>
      <c r="AC12" s="10"/>
      <c r="AD12" s="45"/>
      <c r="AE12" s="45"/>
      <c r="AF12" s="8"/>
      <c r="AG12" s="8"/>
      <c r="AH12" s="8"/>
      <c r="AI12" s="8"/>
      <c r="AJ12" s="8"/>
      <c r="AK12" s="8"/>
      <c r="AL12" s="9"/>
    </row>
    <row r="13" spans="1:38" ht="21.95" customHeight="1">
      <c r="G13" s="10"/>
      <c r="H13" s="10"/>
      <c r="I13" s="10"/>
      <c r="J13" s="10"/>
      <c r="K13" s="8"/>
      <c r="L13" s="8"/>
      <c r="M13" s="8"/>
      <c r="N13" s="8"/>
      <c r="O13" s="8"/>
      <c r="P13" s="8"/>
      <c r="Q13" s="10"/>
      <c r="R13" s="10"/>
      <c r="S13" s="8"/>
      <c r="T13" s="8"/>
      <c r="U13" s="9"/>
      <c r="V13" s="22"/>
      <c r="W13" s="22"/>
      <c r="X13" s="22"/>
      <c r="Y13" s="22"/>
      <c r="Z13" s="22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</row>
    <row r="14" spans="1:38" ht="21.95" customHeight="1">
      <c r="G14" s="305"/>
      <c r="H14" s="305"/>
      <c r="I14" s="305"/>
      <c r="J14" s="305"/>
      <c r="K14" s="305"/>
      <c r="L14" s="305"/>
      <c r="M14" s="305"/>
      <c r="N14" s="9"/>
      <c r="O14" s="9"/>
      <c r="P14" s="9"/>
      <c r="Q14" s="9"/>
      <c r="R14" s="9"/>
      <c r="S14" s="9"/>
      <c r="T14" s="9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</row>
    <row r="15" spans="1:38" ht="21.95" customHeight="1">
      <c r="G15" s="23"/>
      <c r="H15" s="24"/>
      <c r="I15" s="24"/>
      <c r="J15" s="24"/>
      <c r="K15" s="24"/>
      <c r="L15" s="24"/>
      <c r="M15" s="24"/>
      <c r="N15" s="24"/>
      <c r="O15" s="24"/>
      <c r="P15" s="22"/>
      <c r="Q15" s="22"/>
      <c r="R15" s="22"/>
      <c r="S15" s="22"/>
      <c r="T15" s="22"/>
      <c r="U15" s="22"/>
      <c r="V15" s="5"/>
      <c r="W15" s="5"/>
      <c r="X15" s="5"/>
      <c r="Y15" s="5"/>
      <c r="Z15" s="5"/>
      <c r="AA15" s="5"/>
      <c r="AB15" s="5"/>
      <c r="AC15" s="22"/>
      <c r="AD15" s="22"/>
      <c r="AE15" s="22"/>
      <c r="AF15" s="22"/>
      <c r="AG15" s="22"/>
      <c r="AH15" s="22"/>
      <c r="AI15" s="22"/>
      <c r="AJ15" s="22"/>
      <c r="AK15" s="22"/>
      <c r="AL15" s="22"/>
    </row>
    <row r="16" spans="1:38" ht="19.5" customHeight="1">
      <c r="A16" s="23" t="s">
        <v>51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306" t="s">
        <v>52</v>
      </c>
      <c r="AA16" s="306"/>
      <c r="AB16" s="306"/>
      <c r="AC16" s="22"/>
      <c r="AD16" s="22"/>
      <c r="AE16" s="22"/>
      <c r="AF16" s="22"/>
      <c r="AG16" s="22"/>
      <c r="AH16" s="22"/>
      <c r="AI16" s="22"/>
      <c r="AJ16" s="22"/>
      <c r="AK16" s="22"/>
      <c r="AL16" s="22"/>
    </row>
    <row r="17" spans="1:38" ht="2.25" customHeight="1" thickBot="1">
      <c r="A17" s="23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6"/>
      <c r="AA17" s="6"/>
      <c r="AB17" s="6"/>
      <c r="AC17" s="22"/>
      <c r="AD17" s="22"/>
      <c r="AE17" s="22"/>
      <c r="AF17" s="22"/>
      <c r="AG17" s="22"/>
      <c r="AH17" s="22"/>
      <c r="AI17" s="22"/>
      <c r="AJ17" s="22"/>
      <c r="AK17" s="22"/>
      <c r="AL17" s="22"/>
    </row>
    <row r="18" spans="1:38" ht="21.95" customHeight="1">
      <c r="A18" s="307"/>
      <c r="B18" s="278"/>
      <c r="C18" s="278"/>
      <c r="D18" s="278"/>
      <c r="E18" s="278"/>
      <c r="F18" s="279"/>
      <c r="G18" s="308" t="s">
        <v>53</v>
      </c>
      <c r="H18" s="290"/>
      <c r="I18" s="309" t="s">
        <v>54</v>
      </c>
      <c r="J18" s="310"/>
      <c r="K18" s="50" t="s">
        <v>55</v>
      </c>
      <c r="L18" s="309" t="s">
        <v>56</v>
      </c>
      <c r="M18" s="310"/>
      <c r="N18" s="309" t="s">
        <v>57</v>
      </c>
      <c r="O18" s="310"/>
      <c r="P18" s="51" t="s">
        <v>58</v>
      </c>
      <c r="Q18" s="309" t="s">
        <v>59</v>
      </c>
      <c r="R18" s="310"/>
      <c r="S18" s="51" t="s">
        <v>60</v>
      </c>
      <c r="T18" s="309" t="s">
        <v>61</v>
      </c>
      <c r="U18" s="310"/>
      <c r="V18" s="309" t="s">
        <v>62</v>
      </c>
      <c r="W18" s="310"/>
      <c r="X18" s="51" t="s">
        <v>63</v>
      </c>
      <c r="Y18" s="309" t="s">
        <v>64</v>
      </c>
      <c r="Z18" s="310"/>
      <c r="AA18" s="309" t="s">
        <v>65</v>
      </c>
      <c r="AB18" s="311"/>
      <c r="AC18" s="22"/>
      <c r="AD18" s="22"/>
      <c r="AE18" s="22"/>
      <c r="AF18" s="22"/>
      <c r="AG18" s="22"/>
      <c r="AH18" s="22"/>
      <c r="AI18" s="22"/>
      <c r="AJ18" s="22"/>
      <c r="AK18" s="22"/>
      <c r="AL18" s="22"/>
    </row>
    <row r="19" spans="1:38" ht="21.95" customHeight="1">
      <c r="A19" s="239" t="s">
        <v>10</v>
      </c>
      <c r="B19" s="240"/>
      <c r="C19" s="240"/>
      <c r="D19" s="9">
        <v>25</v>
      </c>
      <c r="E19" s="226" t="s">
        <v>11</v>
      </c>
      <c r="F19" s="227"/>
      <c r="G19" s="312">
        <v>526</v>
      </c>
      <c r="H19" s="312"/>
      <c r="I19" s="313">
        <v>37</v>
      </c>
      <c r="J19" s="313"/>
      <c r="K19" s="5">
        <v>40</v>
      </c>
      <c r="L19" s="313">
        <v>47</v>
      </c>
      <c r="M19" s="313"/>
      <c r="N19" s="313">
        <v>37</v>
      </c>
      <c r="O19" s="313"/>
      <c r="P19" s="5">
        <v>40</v>
      </c>
      <c r="Q19" s="313">
        <v>50</v>
      </c>
      <c r="R19" s="313"/>
      <c r="S19" s="5">
        <v>59</v>
      </c>
      <c r="T19" s="313">
        <v>45</v>
      </c>
      <c r="U19" s="313"/>
      <c r="V19" s="313">
        <v>39</v>
      </c>
      <c r="W19" s="313"/>
      <c r="X19" s="5">
        <v>36</v>
      </c>
      <c r="Y19" s="313">
        <v>53</v>
      </c>
      <c r="Z19" s="313"/>
      <c r="AA19" s="313">
        <v>43</v>
      </c>
      <c r="AB19" s="314"/>
      <c r="AC19" s="22"/>
      <c r="AD19" s="22"/>
      <c r="AE19" s="22"/>
      <c r="AF19" s="22"/>
      <c r="AG19" s="22"/>
      <c r="AH19" s="22"/>
      <c r="AI19" s="22"/>
      <c r="AJ19" s="22"/>
      <c r="AK19" s="22"/>
      <c r="AL19" s="22"/>
    </row>
    <row r="20" spans="1:38" ht="21.95" customHeight="1">
      <c r="A20" s="225"/>
      <c r="B20" s="226"/>
      <c r="C20" s="226"/>
      <c r="D20" s="9">
        <v>26</v>
      </c>
      <c r="E20" s="226"/>
      <c r="F20" s="227"/>
      <c r="G20" s="312">
        <v>449</v>
      </c>
      <c r="H20" s="312"/>
      <c r="I20" s="313">
        <v>43</v>
      </c>
      <c r="J20" s="313"/>
      <c r="K20" s="5">
        <v>33</v>
      </c>
      <c r="L20" s="313">
        <v>41</v>
      </c>
      <c r="M20" s="313"/>
      <c r="N20" s="313">
        <v>27</v>
      </c>
      <c r="O20" s="313"/>
      <c r="P20" s="5">
        <v>42</v>
      </c>
      <c r="Q20" s="313">
        <v>44</v>
      </c>
      <c r="R20" s="313"/>
      <c r="S20" s="5">
        <v>30</v>
      </c>
      <c r="T20" s="313">
        <v>39</v>
      </c>
      <c r="U20" s="313"/>
      <c r="V20" s="313">
        <v>39</v>
      </c>
      <c r="W20" s="313"/>
      <c r="X20" s="5">
        <v>31</v>
      </c>
      <c r="Y20" s="313">
        <v>39</v>
      </c>
      <c r="Z20" s="313"/>
      <c r="AA20" s="313">
        <v>41</v>
      </c>
      <c r="AB20" s="314"/>
      <c r="AC20" s="22"/>
      <c r="AD20" s="22"/>
      <c r="AE20" s="22"/>
      <c r="AF20" s="22"/>
      <c r="AG20" s="22"/>
      <c r="AH20" s="22"/>
      <c r="AI20" s="22"/>
      <c r="AJ20" s="22"/>
      <c r="AK20" s="22"/>
      <c r="AL20" s="22"/>
    </row>
    <row r="21" spans="1:38" ht="21.95" customHeight="1">
      <c r="A21" s="225"/>
      <c r="B21" s="226"/>
      <c r="C21" s="226"/>
      <c r="D21" s="9">
        <v>27</v>
      </c>
      <c r="E21" s="226"/>
      <c r="F21" s="227"/>
      <c r="G21" s="312">
        <v>424</v>
      </c>
      <c r="H21" s="312"/>
      <c r="I21" s="313">
        <v>34</v>
      </c>
      <c r="J21" s="313"/>
      <c r="K21" s="5">
        <v>34</v>
      </c>
      <c r="L21" s="313">
        <v>49</v>
      </c>
      <c r="M21" s="313"/>
      <c r="N21" s="313">
        <v>28</v>
      </c>
      <c r="O21" s="313"/>
      <c r="P21" s="5">
        <v>35</v>
      </c>
      <c r="Q21" s="313">
        <v>40</v>
      </c>
      <c r="R21" s="313"/>
      <c r="S21" s="5">
        <v>40</v>
      </c>
      <c r="T21" s="313">
        <v>20</v>
      </c>
      <c r="U21" s="313"/>
      <c r="V21" s="313">
        <v>29</v>
      </c>
      <c r="W21" s="313"/>
      <c r="X21" s="5">
        <v>42</v>
      </c>
      <c r="Y21" s="313">
        <v>47</v>
      </c>
      <c r="Z21" s="313"/>
      <c r="AA21" s="313">
        <v>26</v>
      </c>
      <c r="AB21" s="314"/>
      <c r="AC21" s="22"/>
      <c r="AD21" s="22"/>
      <c r="AE21" s="22"/>
      <c r="AF21" s="22"/>
      <c r="AG21" s="22"/>
      <c r="AH21" s="22"/>
      <c r="AI21" s="22"/>
      <c r="AJ21" s="22"/>
      <c r="AK21" s="22"/>
      <c r="AL21" s="22"/>
    </row>
    <row r="22" spans="1:38" ht="21.95" customHeight="1">
      <c r="A22" s="225"/>
      <c r="B22" s="226"/>
      <c r="C22" s="226"/>
      <c r="D22" s="9">
        <v>28</v>
      </c>
      <c r="E22" s="226"/>
      <c r="F22" s="227"/>
      <c r="G22" s="312">
        <f>SUM(I22:AB22)</f>
        <v>374</v>
      </c>
      <c r="H22" s="312"/>
      <c r="I22" s="313">
        <v>29</v>
      </c>
      <c r="J22" s="313"/>
      <c r="K22" s="5">
        <v>25</v>
      </c>
      <c r="L22" s="313">
        <v>21</v>
      </c>
      <c r="M22" s="313"/>
      <c r="N22" s="313">
        <v>32</v>
      </c>
      <c r="O22" s="313"/>
      <c r="P22" s="5">
        <v>34</v>
      </c>
      <c r="Q22" s="313">
        <v>31</v>
      </c>
      <c r="R22" s="313"/>
      <c r="S22" s="5">
        <v>35</v>
      </c>
      <c r="T22" s="313">
        <v>38</v>
      </c>
      <c r="U22" s="313"/>
      <c r="V22" s="313">
        <v>28</v>
      </c>
      <c r="W22" s="313"/>
      <c r="X22" s="5">
        <v>27</v>
      </c>
      <c r="Y22" s="315">
        <v>42</v>
      </c>
      <c r="Z22" s="315"/>
      <c r="AA22" s="315">
        <v>32</v>
      </c>
      <c r="AB22" s="316"/>
      <c r="AC22" s="22"/>
      <c r="AD22" s="22"/>
      <c r="AE22" s="22"/>
      <c r="AF22" s="22"/>
      <c r="AG22" s="22"/>
      <c r="AH22" s="22"/>
      <c r="AI22" s="22"/>
      <c r="AJ22" s="22"/>
      <c r="AK22" s="22"/>
      <c r="AL22" s="22"/>
    </row>
    <row r="23" spans="1:38" ht="21.95" customHeight="1">
      <c r="A23" s="225"/>
      <c r="B23" s="226"/>
      <c r="C23" s="226"/>
      <c r="D23" s="9">
        <v>29</v>
      </c>
      <c r="E23" s="226"/>
      <c r="F23" s="227"/>
      <c r="G23" s="324">
        <v>436</v>
      </c>
      <c r="H23" s="325"/>
      <c r="I23" s="326">
        <v>36</v>
      </c>
      <c r="J23" s="326"/>
      <c r="K23" s="52">
        <v>35</v>
      </c>
      <c r="L23" s="326">
        <v>32</v>
      </c>
      <c r="M23" s="326"/>
      <c r="N23" s="326">
        <v>45</v>
      </c>
      <c r="O23" s="326"/>
      <c r="P23" s="52">
        <v>37</v>
      </c>
      <c r="Q23" s="326">
        <v>31</v>
      </c>
      <c r="R23" s="326"/>
      <c r="S23" s="52">
        <v>35</v>
      </c>
      <c r="T23" s="326">
        <v>37</v>
      </c>
      <c r="U23" s="326"/>
      <c r="V23" s="326">
        <v>37</v>
      </c>
      <c r="W23" s="326"/>
      <c r="X23" s="52">
        <v>35</v>
      </c>
      <c r="Y23" s="317">
        <v>44</v>
      </c>
      <c r="Z23" s="317"/>
      <c r="AA23" s="317">
        <v>32</v>
      </c>
      <c r="AB23" s="318"/>
      <c r="AC23" s="22"/>
      <c r="AD23" s="22"/>
      <c r="AE23" s="22"/>
      <c r="AF23" s="22"/>
      <c r="AG23" s="22"/>
      <c r="AH23" s="22"/>
      <c r="AI23" s="22"/>
      <c r="AJ23" s="22"/>
      <c r="AK23" s="22"/>
      <c r="AL23" s="22"/>
    </row>
    <row r="24" spans="1:38" ht="21.95" customHeight="1">
      <c r="A24" s="319" t="s">
        <v>28</v>
      </c>
      <c r="B24" s="320"/>
      <c r="C24" s="320"/>
      <c r="D24" s="320"/>
      <c r="E24" s="320"/>
      <c r="F24" s="321"/>
      <c r="G24" s="322">
        <f>SUM(G19:H23)</f>
        <v>2209</v>
      </c>
      <c r="H24" s="322"/>
      <c r="I24" s="323">
        <f>SUM(I19:J23)</f>
        <v>179</v>
      </c>
      <c r="J24" s="323"/>
      <c r="K24" s="53">
        <f>SUM(K19:K23)</f>
        <v>167</v>
      </c>
      <c r="L24" s="323">
        <f>SUM(L19:M23)</f>
        <v>190</v>
      </c>
      <c r="M24" s="323"/>
      <c r="N24" s="323">
        <f>SUM(N19:O23)</f>
        <v>169</v>
      </c>
      <c r="O24" s="323"/>
      <c r="P24" s="53">
        <f>SUM(P19:P23)</f>
        <v>188</v>
      </c>
      <c r="Q24" s="323">
        <f>SUM(Q19:R23)</f>
        <v>196</v>
      </c>
      <c r="R24" s="323"/>
      <c r="S24" s="53">
        <f>SUM(S19:S23)</f>
        <v>199</v>
      </c>
      <c r="T24" s="323">
        <f>SUM(T19:U23)</f>
        <v>179</v>
      </c>
      <c r="U24" s="323"/>
      <c r="V24" s="323">
        <f>SUM(V19:W23)</f>
        <v>172</v>
      </c>
      <c r="W24" s="323"/>
      <c r="X24" s="53">
        <f>SUM(X19:X23)</f>
        <v>171</v>
      </c>
      <c r="Y24" s="323">
        <f>SUM(Y19:Z23)</f>
        <v>225</v>
      </c>
      <c r="Z24" s="323"/>
      <c r="AA24" s="323">
        <f>SUM(AA19:AB23)</f>
        <v>174</v>
      </c>
      <c r="AB24" s="334"/>
      <c r="AC24" s="22"/>
      <c r="AD24" s="22"/>
      <c r="AE24" s="22"/>
      <c r="AF24" s="22"/>
      <c r="AG24" s="22"/>
      <c r="AH24" s="22"/>
      <c r="AI24" s="22"/>
      <c r="AJ24" s="22"/>
      <c r="AK24" s="22"/>
      <c r="AL24" s="22"/>
    </row>
    <row r="25" spans="1:38" ht="21.95" customHeight="1" thickBot="1">
      <c r="A25" s="327" t="s">
        <v>66</v>
      </c>
      <c r="B25" s="328"/>
      <c r="C25" s="328"/>
      <c r="D25" s="328"/>
      <c r="E25" s="328"/>
      <c r="F25" s="329"/>
      <c r="G25" s="330">
        <f>G24/$G$24*100</f>
        <v>100</v>
      </c>
      <c r="H25" s="330"/>
      <c r="I25" s="331">
        <f>I24/G24*100</f>
        <v>8.1032141240380255</v>
      </c>
      <c r="J25" s="331"/>
      <c r="K25" s="54">
        <f>K24/G24*100</f>
        <v>7.559981892258941</v>
      </c>
      <c r="L25" s="331">
        <f>L24/G24*100</f>
        <v>8.6011770031688535</v>
      </c>
      <c r="M25" s="331"/>
      <c r="N25" s="331">
        <f>N24/G24*100</f>
        <v>7.6505205975554542</v>
      </c>
      <c r="O25" s="331"/>
      <c r="P25" s="54">
        <f>P24/G24*100</f>
        <v>8.5106382978723403</v>
      </c>
      <c r="Q25" s="331">
        <f>Q24/G24*100</f>
        <v>8.8727931190583966</v>
      </c>
      <c r="R25" s="331"/>
      <c r="S25" s="54">
        <f>S24/G24*100</f>
        <v>9.0086011770031682</v>
      </c>
      <c r="T25" s="331">
        <f>T24/G24*100</f>
        <v>8.1032141240380255</v>
      </c>
      <c r="U25" s="331"/>
      <c r="V25" s="331">
        <f>V24/G24*100</f>
        <v>7.7863286555002267</v>
      </c>
      <c r="W25" s="331"/>
      <c r="X25" s="54">
        <f>X24/G24*100</f>
        <v>7.7410593028519683</v>
      </c>
      <c r="Y25" s="331">
        <f>Y24/G24*100</f>
        <v>10.185604345857854</v>
      </c>
      <c r="Z25" s="331"/>
      <c r="AA25" s="331">
        <f>AA24/G24*100</f>
        <v>7.8768673607967408</v>
      </c>
      <c r="AB25" s="332"/>
      <c r="AC25" s="9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1:38" ht="3.75" customHeight="1">
      <c r="A26" s="10"/>
      <c r="B26" s="10"/>
      <c r="C26" s="10"/>
      <c r="D26" s="10"/>
      <c r="E26" s="10"/>
      <c r="F26" s="10"/>
      <c r="G26" s="55"/>
      <c r="H26" s="5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6"/>
      <c r="Y26" s="5"/>
      <c r="Z26" s="5"/>
      <c r="AA26" s="56"/>
      <c r="AB26" s="56"/>
      <c r="AC26" s="9"/>
      <c r="AD26" s="22"/>
      <c r="AE26" s="22"/>
      <c r="AF26" s="22"/>
      <c r="AG26" s="22"/>
      <c r="AH26" s="22"/>
      <c r="AI26" s="22"/>
      <c r="AJ26" s="22"/>
      <c r="AK26" s="22"/>
      <c r="AL26" s="22"/>
    </row>
    <row r="27" spans="1:38" ht="21.95" customHeight="1">
      <c r="A27" s="44" t="s">
        <v>67</v>
      </c>
      <c r="G27" s="24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333" t="s">
        <v>37</v>
      </c>
      <c r="V27" s="333"/>
      <c r="W27" s="333"/>
      <c r="X27" s="333"/>
      <c r="Y27" s="333"/>
      <c r="Z27" s="333"/>
      <c r="AA27" s="333"/>
      <c r="AB27" s="44"/>
      <c r="AC27" s="9"/>
      <c r="AD27" s="22"/>
      <c r="AE27" s="22"/>
      <c r="AF27" s="22"/>
      <c r="AG27" s="22"/>
      <c r="AH27" s="22"/>
      <c r="AI27" s="22"/>
      <c r="AJ27" s="22"/>
      <c r="AK27" s="22"/>
      <c r="AL27" s="22"/>
    </row>
    <row r="28" spans="1:38" ht="21.95" customHeight="1"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</row>
    <row r="29" spans="1:38" ht="21.95" customHeight="1"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</row>
    <row r="30" spans="1:38" ht="21.95" customHeight="1">
      <c r="G30" s="23"/>
      <c r="H30" s="24"/>
      <c r="I30" s="24"/>
      <c r="J30" s="24"/>
      <c r="K30" s="24"/>
      <c r="L30" s="24"/>
      <c r="M30" s="24"/>
      <c r="N30" s="24"/>
      <c r="O30" s="24"/>
      <c r="P30" s="24"/>
      <c r="Q30" s="22"/>
      <c r="R30" s="22"/>
      <c r="S30" s="22"/>
      <c r="T30" s="22"/>
      <c r="U30" s="22"/>
      <c r="V30" s="22"/>
      <c r="W30" s="22"/>
      <c r="X30" s="5"/>
      <c r="Y30" s="5"/>
      <c r="Z30" s="5"/>
      <c r="AA30" s="5"/>
      <c r="AB30" s="5"/>
      <c r="AC30" s="22"/>
      <c r="AD30" s="22"/>
      <c r="AE30" s="22"/>
      <c r="AF30" s="22"/>
      <c r="AG30" s="22"/>
      <c r="AH30" s="22"/>
      <c r="AI30" s="22"/>
      <c r="AJ30" s="22"/>
      <c r="AK30" s="22"/>
      <c r="AL30" s="22"/>
    </row>
    <row r="31" spans="1:38" ht="21.95" customHeight="1">
      <c r="A31" s="23" t="s">
        <v>68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22"/>
      <c r="R31" s="22"/>
      <c r="S31" s="22"/>
      <c r="T31" s="22"/>
      <c r="U31" s="22"/>
      <c r="V31" s="22"/>
      <c r="W31" s="22"/>
      <c r="X31" s="5"/>
      <c r="Y31" s="5"/>
      <c r="Z31" s="6" t="s">
        <v>30</v>
      </c>
      <c r="AA31" s="5"/>
      <c r="AB31" s="5"/>
      <c r="AC31" s="22"/>
      <c r="AD31" s="22"/>
      <c r="AE31" s="22"/>
      <c r="AF31" s="22"/>
      <c r="AG31" s="22"/>
      <c r="AH31" s="22"/>
      <c r="AI31" s="22"/>
      <c r="AJ31" s="22"/>
      <c r="AK31" s="22"/>
      <c r="AL31" s="22"/>
    </row>
    <row r="32" spans="1:38" ht="2.25" customHeight="1" thickBot="1">
      <c r="A32" s="23"/>
      <c r="G32" s="9"/>
      <c r="H32" s="9"/>
      <c r="I32" s="9"/>
      <c r="J32" s="9"/>
      <c r="K32" s="9"/>
      <c r="L32" s="9"/>
      <c r="M32" s="9"/>
      <c r="N32" s="9"/>
      <c r="O32" s="9"/>
      <c r="P32" s="9"/>
      <c r="Q32" s="22"/>
      <c r="R32" s="22"/>
      <c r="S32" s="22"/>
      <c r="T32" s="22"/>
      <c r="U32" s="22"/>
      <c r="V32" s="22"/>
      <c r="W32" s="22"/>
      <c r="X32" s="5"/>
      <c r="Y32" s="5"/>
      <c r="Z32" s="6"/>
      <c r="AA32" s="5"/>
      <c r="AB32" s="5"/>
      <c r="AC32" s="22"/>
      <c r="AD32" s="22"/>
      <c r="AE32" s="22"/>
      <c r="AF32" s="22"/>
      <c r="AG32" s="22"/>
      <c r="AH32" s="22"/>
      <c r="AI32" s="22"/>
      <c r="AJ32" s="22"/>
      <c r="AK32" s="22"/>
      <c r="AL32" s="22"/>
    </row>
    <row r="33" spans="1:51" ht="21.95" customHeight="1">
      <c r="A33" s="222"/>
      <c r="B33" s="223"/>
      <c r="C33" s="223"/>
      <c r="D33" s="223"/>
      <c r="E33" s="223"/>
      <c r="F33" s="224"/>
      <c r="G33" s="342" t="s">
        <v>53</v>
      </c>
      <c r="H33" s="343"/>
      <c r="I33" s="277" t="s">
        <v>69</v>
      </c>
      <c r="J33" s="278"/>
      <c r="K33" s="278"/>
      <c r="L33" s="278"/>
      <c r="M33" s="278"/>
      <c r="N33" s="278"/>
      <c r="O33" s="279"/>
      <c r="P33" s="277" t="s">
        <v>70</v>
      </c>
      <c r="Q33" s="278"/>
      <c r="R33" s="278"/>
      <c r="S33" s="279"/>
      <c r="T33" s="277" t="s">
        <v>71</v>
      </c>
      <c r="U33" s="279"/>
      <c r="V33" s="277" t="s">
        <v>72</v>
      </c>
      <c r="W33" s="278"/>
      <c r="X33" s="278"/>
      <c r="Y33" s="278"/>
      <c r="Z33" s="280"/>
      <c r="AA33" s="47"/>
      <c r="AB33" s="47"/>
      <c r="AC33" s="22"/>
      <c r="AD33" s="22"/>
      <c r="AE33" s="22"/>
      <c r="AF33" s="22"/>
      <c r="AG33" s="22"/>
      <c r="AH33" s="22"/>
      <c r="AI33" s="22"/>
      <c r="AJ33" s="22"/>
      <c r="AK33" s="22"/>
      <c r="AL33" s="3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</row>
    <row r="34" spans="1:51" ht="21.95" customHeight="1">
      <c r="A34" s="228"/>
      <c r="B34" s="229"/>
      <c r="C34" s="229"/>
      <c r="D34" s="229"/>
      <c r="E34" s="229"/>
      <c r="F34" s="230"/>
      <c r="G34" s="344"/>
      <c r="H34" s="345"/>
      <c r="I34" s="335" t="s">
        <v>73</v>
      </c>
      <c r="J34" s="336"/>
      <c r="K34" s="57" t="s">
        <v>74</v>
      </c>
      <c r="L34" s="335" t="s">
        <v>75</v>
      </c>
      <c r="M34" s="336"/>
      <c r="N34" s="335" t="s">
        <v>76</v>
      </c>
      <c r="O34" s="336"/>
      <c r="P34" s="57" t="s">
        <v>77</v>
      </c>
      <c r="Q34" s="335" t="s">
        <v>78</v>
      </c>
      <c r="R34" s="336"/>
      <c r="S34" s="57" t="s">
        <v>76</v>
      </c>
      <c r="T34" s="335" t="s">
        <v>79</v>
      </c>
      <c r="U34" s="336"/>
      <c r="V34" s="335" t="s">
        <v>80</v>
      </c>
      <c r="W34" s="336"/>
      <c r="X34" s="57" t="s">
        <v>81</v>
      </c>
      <c r="Y34" s="335" t="s">
        <v>76</v>
      </c>
      <c r="Z34" s="337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4"/>
      <c r="AM34" s="5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</row>
    <row r="35" spans="1:51" ht="21.95" customHeight="1">
      <c r="A35" s="338" t="s">
        <v>10</v>
      </c>
      <c r="B35" s="339"/>
      <c r="C35" s="339"/>
      <c r="D35" s="9">
        <v>25</v>
      </c>
      <c r="E35" s="339" t="s">
        <v>11</v>
      </c>
      <c r="F35" s="340"/>
      <c r="G35" s="341">
        <v>526</v>
      </c>
      <c r="H35" s="341"/>
      <c r="I35" s="240">
        <v>9</v>
      </c>
      <c r="J35" s="240"/>
      <c r="K35" s="8">
        <v>15</v>
      </c>
      <c r="L35" s="240">
        <v>7</v>
      </c>
      <c r="M35" s="240"/>
      <c r="N35" s="240">
        <v>31</v>
      </c>
      <c r="O35" s="240"/>
      <c r="P35" s="8">
        <v>41</v>
      </c>
      <c r="Q35" s="240">
        <v>88</v>
      </c>
      <c r="R35" s="240"/>
      <c r="S35" s="8">
        <v>129</v>
      </c>
      <c r="T35" s="240">
        <v>313</v>
      </c>
      <c r="U35" s="240"/>
      <c r="V35" s="240">
        <v>17</v>
      </c>
      <c r="W35" s="240"/>
      <c r="X35" s="8">
        <v>36</v>
      </c>
      <c r="Y35" s="240">
        <v>53</v>
      </c>
      <c r="Z35" s="346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4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</row>
    <row r="36" spans="1:51" ht="21.95" customHeight="1">
      <c r="A36" s="225"/>
      <c r="B36" s="226"/>
      <c r="C36" s="226"/>
      <c r="D36" s="9">
        <v>26</v>
      </c>
      <c r="E36" s="226"/>
      <c r="F36" s="227"/>
      <c r="G36" s="341">
        <v>449</v>
      </c>
      <c r="H36" s="341"/>
      <c r="I36" s="240">
        <v>10</v>
      </c>
      <c r="J36" s="240"/>
      <c r="K36" s="8">
        <v>17</v>
      </c>
      <c r="L36" s="240">
        <v>13</v>
      </c>
      <c r="M36" s="240"/>
      <c r="N36" s="240">
        <v>40</v>
      </c>
      <c r="O36" s="240"/>
      <c r="P36" s="8">
        <v>34</v>
      </c>
      <c r="Q36" s="240">
        <v>75</v>
      </c>
      <c r="R36" s="240"/>
      <c r="S36" s="8">
        <v>109</v>
      </c>
      <c r="T36" s="240">
        <v>258</v>
      </c>
      <c r="U36" s="240"/>
      <c r="V36" s="240">
        <v>18</v>
      </c>
      <c r="W36" s="240"/>
      <c r="X36" s="8">
        <v>24</v>
      </c>
      <c r="Y36" s="240">
        <v>42</v>
      </c>
      <c r="Z36" s="346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4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</row>
    <row r="37" spans="1:51" ht="21.95" customHeight="1">
      <c r="A37" s="225"/>
      <c r="B37" s="226"/>
      <c r="C37" s="226"/>
      <c r="D37" s="9">
        <v>27</v>
      </c>
      <c r="E37" s="226"/>
      <c r="F37" s="227"/>
      <c r="G37" s="341">
        <v>424</v>
      </c>
      <c r="H37" s="341"/>
      <c r="I37" s="240">
        <v>14</v>
      </c>
      <c r="J37" s="240"/>
      <c r="K37" s="8">
        <v>8</v>
      </c>
      <c r="L37" s="240">
        <v>11</v>
      </c>
      <c r="M37" s="240"/>
      <c r="N37" s="240">
        <v>33</v>
      </c>
      <c r="O37" s="240"/>
      <c r="P37" s="8">
        <v>30</v>
      </c>
      <c r="Q37" s="240">
        <v>79</v>
      </c>
      <c r="R37" s="240"/>
      <c r="S37" s="8">
        <v>109</v>
      </c>
      <c r="T37" s="240">
        <v>247</v>
      </c>
      <c r="U37" s="240"/>
      <c r="V37" s="240">
        <v>17</v>
      </c>
      <c r="W37" s="240"/>
      <c r="X37" s="8">
        <v>18</v>
      </c>
      <c r="Y37" s="240">
        <v>35</v>
      </c>
      <c r="Z37" s="346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4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</row>
    <row r="38" spans="1:51" ht="21.95" customHeight="1">
      <c r="A38" s="225"/>
      <c r="B38" s="226"/>
      <c r="C38" s="226"/>
      <c r="D38" s="9">
        <v>28</v>
      </c>
      <c r="E38" s="226"/>
      <c r="F38" s="226"/>
      <c r="G38" s="347">
        <f>SUM(N38,S38,T38,Y38)</f>
        <v>374</v>
      </c>
      <c r="H38" s="341"/>
      <c r="I38" s="240">
        <v>4</v>
      </c>
      <c r="J38" s="240"/>
      <c r="K38" s="8">
        <v>9</v>
      </c>
      <c r="L38" s="240">
        <v>6</v>
      </c>
      <c r="M38" s="240"/>
      <c r="N38" s="240">
        <v>19</v>
      </c>
      <c r="O38" s="240"/>
      <c r="P38" s="8">
        <v>34</v>
      </c>
      <c r="Q38" s="240">
        <v>54</v>
      </c>
      <c r="R38" s="240"/>
      <c r="S38" s="8">
        <v>88</v>
      </c>
      <c r="T38" s="240">
        <v>230</v>
      </c>
      <c r="U38" s="240"/>
      <c r="V38" s="240">
        <v>11</v>
      </c>
      <c r="W38" s="240"/>
      <c r="X38" s="8">
        <v>26</v>
      </c>
      <c r="Y38" s="240">
        <v>37</v>
      </c>
      <c r="Z38" s="348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60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</row>
    <row r="39" spans="1:51" ht="21.95" customHeight="1">
      <c r="A39" s="228"/>
      <c r="B39" s="229"/>
      <c r="C39" s="229"/>
      <c r="D39" s="9">
        <v>29</v>
      </c>
      <c r="E39" s="229"/>
      <c r="F39" s="230"/>
      <c r="G39" s="349">
        <v>436</v>
      </c>
      <c r="H39" s="349"/>
      <c r="I39" s="350">
        <v>7</v>
      </c>
      <c r="J39" s="350"/>
      <c r="K39" s="62">
        <v>7</v>
      </c>
      <c r="L39" s="350">
        <v>9</v>
      </c>
      <c r="M39" s="350"/>
      <c r="N39" s="350">
        <v>23</v>
      </c>
      <c r="O39" s="350"/>
      <c r="P39" s="62">
        <v>43</v>
      </c>
      <c r="Q39" s="350">
        <v>71</v>
      </c>
      <c r="R39" s="350"/>
      <c r="S39" s="62">
        <v>114</v>
      </c>
      <c r="T39" s="350">
        <v>264</v>
      </c>
      <c r="U39" s="350"/>
      <c r="V39" s="350">
        <v>17</v>
      </c>
      <c r="W39" s="350"/>
      <c r="X39" s="62">
        <v>18</v>
      </c>
      <c r="Y39" s="350">
        <v>35</v>
      </c>
      <c r="Z39" s="351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4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</row>
    <row r="40" spans="1:51" ht="21.95" customHeight="1">
      <c r="A40" s="319" t="s">
        <v>28</v>
      </c>
      <c r="B40" s="320"/>
      <c r="C40" s="320"/>
      <c r="D40" s="320"/>
      <c r="E40" s="320"/>
      <c r="F40" s="321"/>
      <c r="G40" s="352">
        <f>SUM(G35:H39)</f>
        <v>2209</v>
      </c>
      <c r="H40" s="352"/>
      <c r="I40" s="353">
        <f>SUM(I35:J39)</f>
        <v>44</v>
      </c>
      <c r="J40" s="353"/>
      <c r="K40" s="63">
        <f>SUM(K35:K39)</f>
        <v>56</v>
      </c>
      <c r="L40" s="353">
        <f>SUM(L35:M39)</f>
        <v>46</v>
      </c>
      <c r="M40" s="353"/>
      <c r="N40" s="353">
        <f>SUM(N35:O39)</f>
        <v>146</v>
      </c>
      <c r="O40" s="353"/>
      <c r="P40" s="63">
        <f>SUM(P35:P39)</f>
        <v>182</v>
      </c>
      <c r="Q40" s="353">
        <f>SUM(Q35:R39)</f>
        <v>367</v>
      </c>
      <c r="R40" s="353"/>
      <c r="S40" s="63">
        <f>SUM(S35:S39)</f>
        <v>549</v>
      </c>
      <c r="T40" s="353">
        <f>SUM(T35:U39)</f>
        <v>1312</v>
      </c>
      <c r="U40" s="353"/>
      <c r="V40" s="353">
        <f>SUM(V35:W39)</f>
        <v>80</v>
      </c>
      <c r="W40" s="353"/>
      <c r="X40" s="63">
        <f>SUM(X35:X39)</f>
        <v>122</v>
      </c>
      <c r="Y40" s="353">
        <f>SUM(Y35:Z39)</f>
        <v>202</v>
      </c>
      <c r="Z40" s="357"/>
      <c r="AA40" s="8"/>
      <c r="AB40" s="8"/>
      <c r="AC40" s="22"/>
      <c r="AD40" s="22"/>
      <c r="AE40" s="22"/>
      <c r="AF40" s="22"/>
      <c r="AG40" s="22"/>
      <c r="AH40" s="22"/>
      <c r="AI40" s="22"/>
      <c r="AJ40" s="22"/>
      <c r="AK40" s="22"/>
      <c r="AL40" s="22"/>
    </row>
    <row r="41" spans="1:51" ht="21.95" customHeight="1" thickBot="1">
      <c r="A41" s="327" t="s">
        <v>82</v>
      </c>
      <c r="B41" s="328"/>
      <c r="C41" s="328"/>
      <c r="D41" s="328"/>
      <c r="E41" s="328"/>
      <c r="F41" s="329"/>
      <c r="G41" s="358">
        <f>G40/G40*100</f>
        <v>100</v>
      </c>
      <c r="H41" s="358"/>
      <c r="I41" s="354">
        <f>I40/G40*100</f>
        <v>1.9918515165233137</v>
      </c>
      <c r="J41" s="354"/>
      <c r="K41" s="64">
        <f>K40/G40*100</f>
        <v>2.5350837483023994</v>
      </c>
      <c r="L41" s="354">
        <f>L40/G40*100</f>
        <v>2.082390221819828</v>
      </c>
      <c r="M41" s="354"/>
      <c r="N41" s="354">
        <f>N40/G40*100</f>
        <v>6.6093254866455409</v>
      </c>
      <c r="O41" s="354"/>
      <c r="P41" s="64">
        <f>P40/G40*100</f>
        <v>8.2390221819827989</v>
      </c>
      <c r="Q41" s="354">
        <f>Q40/G40*100</f>
        <v>16.613852421910366</v>
      </c>
      <c r="R41" s="354"/>
      <c r="S41" s="64">
        <f>S40/G40*100</f>
        <v>24.852874603893163</v>
      </c>
      <c r="T41" s="354">
        <f>T40/G40*100</f>
        <v>59.393390674513356</v>
      </c>
      <c r="U41" s="354"/>
      <c r="V41" s="354">
        <f>V40/G40*100</f>
        <v>3.6215482118605702</v>
      </c>
      <c r="W41" s="354"/>
      <c r="X41" s="64">
        <f>X40/G40*100</f>
        <v>5.52286102308737</v>
      </c>
      <c r="Y41" s="354">
        <f>Y40/G40*100</f>
        <v>9.1444092349479416</v>
      </c>
      <c r="Z41" s="355"/>
      <c r="AA41" s="8"/>
      <c r="AB41" s="8"/>
      <c r="AC41" s="22"/>
      <c r="AD41" s="22"/>
      <c r="AE41" s="22"/>
      <c r="AF41" s="22"/>
      <c r="AG41" s="22"/>
      <c r="AH41" s="22"/>
      <c r="AI41" s="22"/>
      <c r="AJ41" s="22"/>
      <c r="AK41" s="9"/>
      <c r="AL41" s="22"/>
    </row>
    <row r="42" spans="1:51" ht="3.75" customHeight="1">
      <c r="A42" s="10"/>
      <c r="B42" s="10"/>
      <c r="C42" s="10"/>
      <c r="D42" s="10"/>
      <c r="E42" s="10"/>
      <c r="F42" s="10"/>
      <c r="G42" s="65"/>
      <c r="H42" s="65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8"/>
      <c r="AB42" s="8"/>
      <c r="AC42" s="22"/>
      <c r="AD42" s="22"/>
      <c r="AE42" s="22"/>
      <c r="AF42" s="22"/>
      <c r="AG42" s="22"/>
      <c r="AH42" s="22"/>
      <c r="AI42" s="22"/>
      <c r="AJ42" s="22"/>
      <c r="AK42" s="9"/>
      <c r="AL42" s="22"/>
    </row>
    <row r="43" spans="1:51" ht="21.95" customHeight="1"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9" t="s">
        <v>37</v>
      </c>
      <c r="AA43" s="5"/>
      <c r="AB43" s="5"/>
      <c r="AK43" s="18"/>
      <c r="AL43" s="10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18"/>
    </row>
    <row r="44" spans="1:51" ht="21.95" customHeight="1">
      <c r="AL44" s="36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18"/>
    </row>
    <row r="45" spans="1:51" ht="21.95" customHeight="1">
      <c r="G45" s="356"/>
      <c r="H45" s="356"/>
      <c r="I45" s="356"/>
      <c r="J45" s="356"/>
      <c r="K45" s="356"/>
      <c r="L45" s="356"/>
      <c r="M45" s="356"/>
      <c r="AJ45" s="67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</row>
  </sheetData>
  <mergeCells count="242">
    <mergeCell ref="G45:M45"/>
    <mergeCell ref="V40:W40"/>
    <mergeCell ref="Y40:Z40"/>
    <mergeCell ref="A41:F41"/>
    <mergeCell ref="G41:H41"/>
    <mergeCell ref="I41:J41"/>
    <mergeCell ref="L41:M41"/>
    <mergeCell ref="N41:O41"/>
    <mergeCell ref="Q41:R41"/>
    <mergeCell ref="T41:U41"/>
    <mergeCell ref="V41:W41"/>
    <mergeCell ref="Y39:Z39"/>
    <mergeCell ref="A40:F40"/>
    <mergeCell ref="G40:H40"/>
    <mergeCell ref="I40:J40"/>
    <mergeCell ref="L40:M40"/>
    <mergeCell ref="N40:O40"/>
    <mergeCell ref="Q40:R40"/>
    <mergeCell ref="T40:U40"/>
    <mergeCell ref="Y41:Z41"/>
    <mergeCell ref="A39:C39"/>
    <mergeCell ref="E39:F39"/>
    <mergeCell ref="G39:H39"/>
    <mergeCell ref="I39:J39"/>
    <mergeCell ref="L39:M39"/>
    <mergeCell ref="N39:O39"/>
    <mergeCell ref="Q39:R39"/>
    <mergeCell ref="T39:U39"/>
    <mergeCell ref="V39:W39"/>
    <mergeCell ref="Y37:Z37"/>
    <mergeCell ref="A38:C38"/>
    <mergeCell ref="E38:F38"/>
    <mergeCell ref="G38:H38"/>
    <mergeCell ref="I38:J38"/>
    <mergeCell ref="L38:M38"/>
    <mergeCell ref="N38:O38"/>
    <mergeCell ref="Q38:R38"/>
    <mergeCell ref="T38:U38"/>
    <mergeCell ref="V38:W38"/>
    <mergeCell ref="Y38:Z38"/>
    <mergeCell ref="A37:C37"/>
    <mergeCell ref="E37:F37"/>
    <mergeCell ref="G37:H37"/>
    <mergeCell ref="I37:J37"/>
    <mergeCell ref="L37:M37"/>
    <mergeCell ref="N37:O37"/>
    <mergeCell ref="Q37:R37"/>
    <mergeCell ref="T37:U37"/>
    <mergeCell ref="V37:W37"/>
    <mergeCell ref="T35:U35"/>
    <mergeCell ref="V35:W35"/>
    <mergeCell ref="Y35:Z35"/>
    <mergeCell ref="A36:C36"/>
    <mergeCell ref="E36:F36"/>
    <mergeCell ref="G36:H36"/>
    <mergeCell ref="I36:J36"/>
    <mergeCell ref="L36:M36"/>
    <mergeCell ref="N36:O36"/>
    <mergeCell ref="Q36:R36"/>
    <mergeCell ref="T36:U36"/>
    <mergeCell ref="V36:W36"/>
    <mergeCell ref="Y36:Z36"/>
    <mergeCell ref="A35:C35"/>
    <mergeCell ref="E35:F35"/>
    <mergeCell ref="G35:H35"/>
    <mergeCell ref="I35:J35"/>
    <mergeCell ref="L35:M35"/>
    <mergeCell ref="N35:O35"/>
    <mergeCell ref="Q35:R35"/>
    <mergeCell ref="A33:F34"/>
    <mergeCell ref="G33:H34"/>
    <mergeCell ref="I33:O33"/>
    <mergeCell ref="P33:S33"/>
    <mergeCell ref="I34:J34"/>
    <mergeCell ref="L34:M34"/>
    <mergeCell ref="N34:O34"/>
    <mergeCell ref="Q34:R34"/>
    <mergeCell ref="AA25:AB25"/>
    <mergeCell ref="U27:AA27"/>
    <mergeCell ref="Q24:R24"/>
    <mergeCell ref="T24:U24"/>
    <mergeCell ref="V24:W24"/>
    <mergeCell ref="Y24:Z24"/>
    <mergeCell ref="AA24:AB24"/>
    <mergeCell ref="T34:U34"/>
    <mergeCell ref="V34:W34"/>
    <mergeCell ref="Y34:Z34"/>
    <mergeCell ref="T33:U33"/>
    <mergeCell ref="V33:Z33"/>
    <mergeCell ref="A25:F25"/>
    <mergeCell ref="G25:H25"/>
    <mergeCell ref="I25:J25"/>
    <mergeCell ref="L25:M25"/>
    <mergeCell ref="N25:O25"/>
    <mergeCell ref="Q23:R23"/>
    <mergeCell ref="T23:U23"/>
    <mergeCell ref="V23:W23"/>
    <mergeCell ref="Y23:Z23"/>
    <mergeCell ref="Q25:R25"/>
    <mergeCell ref="T25:U25"/>
    <mergeCell ref="V25:W25"/>
    <mergeCell ref="Y25:Z25"/>
    <mergeCell ref="Y21:Z21"/>
    <mergeCell ref="AA21:AB21"/>
    <mergeCell ref="AA23:AB23"/>
    <mergeCell ref="A24:F24"/>
    <mergeCell ref="G24:H24"/>
    <mergeCell ref="I24:J24"/>
    <mergeCell ref="L24:M24"/>
    <mergeCell ref="N24:O24"/>
    <mergeCell ref="A23:C23"/>
    <mergeCell ref="E23:F23"/>
    <mergeCell ref="G23:H23"/>
    <mergeCell ref="I23:J23"/>
    <mergeCell ref="L23:M23"/>
    <mergeCell ref="N23:O23"/>
    <mergeCell ref="A22:C22"/>
    <mergeCell ref="E22:F22"/>
    <mergeCell ref="G22:H22"/>
    <mergeCell ref="I22:J22"/>
    <mergeCell ref="L22:M22"/>
    <mergeCell ref="T20:U20"/>
    <mergeCell ref="V20:W20"/>
    <mergeCell ref="Y20:Z20"/>
    <mergeCell ref="AA20:AB20"/>
    <mergeCell ref="A21:C21"/>
    <mergeCell ref="E21:F21"/>
    <mergeCell ref="G21:H21"/>
    <mergeCell ref="I21:J21"/>
    <mergeCell ref="L21:M21"/>
    <mergeCell ref="N21:O21"/>
    <mergeCell ref="N22:O22"/>
    <mergeCell ref="Q22:R22"/>
    <mergeCell ref="T22:U22"/>
    <mergeCell ref="V22:W22"/>
    <mergeCell ref="Y22:Z22"/>
    <mergeCell ref="AA22:AB22"/>
    <mergeCell ref="Q21:R21"/>
    <mergeCell ref="T21:U21"/>
    <mergeCell ref="V21:W21"/>
    <mergeCell ref="Y19:Z19"/>
    <mergeCell ref="AA19:AB19"/>
    <mergeCell ref="A20:C20"/>
    <mergeCell ref="E20:F20"/>
    <mergeCell ref="G20:H20"/>
    <mergeCell ref="I20:J20"/>
    <mergeCell ref="L20:M20"/>
    <mergeCell ref="N20:O20"/>
    <mergeCell ref="Q20:R20"/>
    <mergeCell ref="A19:C19"/>
    <mergeCell ref="E19:F19"/>
    <mergeCell ref="G19:H19"/>
    <mergeCell ref="I19:J19"/>
    <mergeCell ref="L19:M19"/>
    <mergeCell ref="N19:O19"/>
    <mergeCell ref="Q19:R19"/>
    <mergeCell ref="T19:U19"/>
    <mergeCell ref="V19:W19"/>
    <mergeCell ref="G14:M14"/>
    <mergeCell ref="Z16:AB16"/>
    <mergeCell ref="A18:F18"/>
    <mergeCell ref="G18:H18"/>
    <mergeCell ref="I18:J18"/>
    <mergeCell ref="L18:M18"/>
    <mergeCell ref="N18:O18"/>
    <mergeCell ref="Q18:R18"/>
    <mergeCell ref="T18:U18"/>
    <mergeCell ref="V18:W18"/>
    <mergeCell ref="Y18:Z18"/>
    <mergeCell ref="AA18:AB18"/>
    <mergeCell ref="Z10:AA10"/>
    <mergeCell ref="H12:I12"/>
    <mergeCell ref="J12:L12"/>
    <mergeCell ref="M12:N12"/>
    <mergeCell ref="O12:Q12"/>
    <mergeCell ref="R12:T12"/>
    <mergeCell ref="Z9:AA9"/>
    <mergeCell ref="A10:C10"/>
    <mergeCell ref="E10:G10"/>
    <mergeCell ref="H10:I10"/>
    <mergeCell ref="J10:L10"/>
    <mergeCell ref="M10:N10"/>
    <mergeCell ref="O10:Q10"/>
    <mergeCell ref="R10:T10"/>
    <mergeCell ref="U10:V10"/>
    <mergeCell ref="W10:Y10"/>
    <mergeCell ref="Z8:AA8"/>
    <mergeCell ref="A9:C9"/>
    <mergeCell ref="E9:G9"/>
    <mergeCell ref="H9:I9"/>
    <mergeCell ref="J9:L9"/>
    <mergeCell ref="M9:N9"/>
    <mergeCell ref="O9:Q9"/>
    <mergeCell ref="R9:T9"/>
    <mergeCell ref="U9:V9"/>
    <mergeCell ref="W9:Y9"/>
    <mergeCell ref="A8:C8"/>
    <mergeCell ref="E8:G8"/>
    <mergeCell ref="H8:I8"/>
    <mergeCell ref="J8:L8"/>
    <mergeCell ref="M8:N8"/>
    <mergeCell ref="O8:Q8"/>
    <mergeCell ref="R8:T8"/>
    <mergeCell ref="U8:V8"/>
    <mergeCell ref="W8:Y8"/>
    <mergeCell ref="J5:L5"/>
    <mergeCell ref="M5:N5"/>
    <mergeCell ref="Z6:AA6"/>
    <mergeCell ref="A7:C7"/>
    <mergeCell ref="E7:G7"/>
    <mergeCell ref="H7:I7"/>
    <mergeCell ref="J7:L7"/>
    <mergeCell ref="M7:N7"/>
    <mergeCell ref="O7:Q7"/>
    <mergeCell ref="R7:T7"/>
    <mergeCell ref="U7:V7"/>
    <mergeCell ref="W7:Y7"/>
    <mergeCell ref="Z7:AA7"/>
    <mergeCell ref="O5:Q5"/>
    <mergeCell ref="R5:T5"/>
    <mergeCell ref="AJ5:AK5"/>
    <mergeCell ref="A6:C6"/>
    <mergeCell ref="E6:G6"/>
    <mergeCell ref="H6:I6"/>
    <mergeCell ref="J6:L6"/>
    <mergeCell ref="M6:N6"/>
    <mergeCell ref="O6:Q6"/>
    <mergeCell ref="R6:T6"/>
    <mergeCell ref="U6:V6"/>
    <mergeCell ref="W6:Y6"/>
    <mergeCell ref="U5:V5"/>
    <mergeCell ref="W5:Y5"/>
    <mergeCell ref="Z5:AA5"/>
    <mergeCell ref="AD5:AE5"/>
    <mergeCell ref="AF5:AG5"/>
    <mergeCell ref="AH5:AI5"/>
    <mergeCell ref="A4:G5"/>
    <mergeCell ref="H4:L4"/>
    <mergeCell ref="M4:Q4"/>
    <mergeCell ref="R4:V4"/>
    <mergeCell ref="W4:AA4"/>
    <mergeCell ref="H5:I5"/>
  </mergeCells>
  <phoneticPr fontId="3"/>
  <pageMargins left="0.78740157480314965" right="0.59055118110236227" top="0.59055118110236227" bottom="0.59055118110236227" header="0.51181102362204722" footer="0.51181102362204722"/>
  <pageSetup paperSize="9" scale="98" orientation="portrait" r:id="rId1"/>
  <headerFooter alignWithMargins="0">
    <oddFooter>&amp;C- 46 -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Z30"/>
  <sheetViews>
    <sheetView view="pageBreakPreview" zoomScale="90" zoomScaleSheetLayoutView="90" workbookViewId="0">
      <selection activeCell="G15" sqref="G15"/>
    </sheetView>
  </sheetViews>
  <sheetFormatPr defaultRowHeight="12"/>
  <cols>
    <col min="1" max="1" width="5" style="2" customWidth="1"/>
    <col min="2" max="2" width="2.5" style="2" customWidth="1"/>
    <col min="3" max="3" width="4.125" style="2" customWidth="1"/>
    <col min="4" max="4" width="8.375" style="2" customWidth="1"/>
    <col min="5" max="16" width="5.625" style="2" customWidth="1"/>
    <col min="17" max="17" width="11.75" style="2" customWidth="1"/>
    <col min="18" max="25" width="9.375" style="2" customWidth="1"/>
    <col min="26" max="26" width="9" style="2" bestFit="1" customWidth="1"/>
    <col min="27" max="27" width="9" style="2" customWidth="1"/>
    <col min="28" max="16384" width="9" style="2"/>
  </cols>
  <sheetData>
    <row r="1" spans="1:25" ht="20.100000000000001" customHeight="1">
      <c r="D1" s="3"/>
      <c r="E1" s="3"/>
      <c r="F1" s="3"/>
      <c r="G1" s="3"/>
      <c r="H1" s="3"/>
      <c r="I1" s="22"/>
      <c r="J1" s="22"/>
      <c r="K1" s="22"/>
      <c r="L1" s="22"/>
      <c r="M1" s="22"/>
      <c r="N1" s="22"/>
      <c r="O1" s="22"/>
      <c r="P1" s="68"/>
      <c r="Q1" s="22"/>
      <c r="R1" s="22"/>
      <c r="S1" s="22"/>
      <c r="T1" s="22"/>
      <c r="U1" s="22"/>
      <c r="V1" s="22"/>
      <c r="W1" s="22"/>
      <c r="X1" s="22"/>
      <c r="Y1" s="22"/>
    </row>
    <row r="2" spans="1:25" ht="20.100000000000001" customHeight="1">
      <c r="A2" s="33" t="s">
        <v>83</v>
      </c>
      <c r="D2" s="7"/>
      <c r="E2" s="7"/>
      <c r="F2" s="7"/>
      <c r="G2" s="7"/>
      <c r="H2" s="7"/>
      <c r="I2" s="22"/>
      <c r="J2" s="22"/>
      <c r="K2" s="22"/>
      <c r="L2" s="22"/>
      <c r="M2" s="22"/>
      <c r="N2" s="22"/>
      <c r="O2" s="22"/>
      <c r="P2" s="69" t="s">
        <v>30</v>
      </c>
      <c r="Q2" s="22"/>
      <c r="R2" s="22"/>
      <c r="S2" s="22"/>
      <c r="T2" s="22"/>
      <c r="U2" s="22"/>
      <c r="V2" s="22"/>
      <c r="W2" s="22"/>
      <c r="X2" s="22"/>
      <c r="Y2" s="22"/>
    </row>
    <row r="3" spans="1:25" ht="3" customHeight="1" thickBot="1">
      <c r="A3" s="33"/>
      <c r="D3" s="7"/>
      <c r="E3" s="7"/>
      <c r="F3" s="7"/>
      <c r="G3" s="7"/>
      <c r="H3" s="7"/>
      <c r="I3" s="22"/>
      <c r="J3" s="22"/>
      <c r="K3" s="22"/>
      <c r="L3" s="22"/>
      <c r="M3" s="22"/>
      <c r="N3" s="22"/>
      <c r="O3" s="22"/>
      <c r="P3" s="69"/>
      <c r="Q3" s="22"/>
      <c r="R3" s="22"/>
      <c r="S3" s="22"/>
      <c r="T3" s="22"/>
      <c r="U3" s="22"/>
      <c r="V3" s="22"/>
      <c r="W3" s="22"/>
      <c r="X3" s="22"/>
      <c r="Y3" s="22"/>
    </row>
    <row r="4" spans="1:25" ht="33.75" customHeight="1">
      <c r="A4" s="274"/>
      <c r="B4" s="275"/>
      <c r="C4" s="231"/>
      <c r="D4" s="70" t="s">
        <v>84</v>
      </c>
      <c r="E4" s="34" t="s">
        <v>85</v>
      </c>
      <c r="F4" s="71" t="s">
        <v>86</v>
      </c>
      <c r="G4" s="34" t="s">
        <v>87</v>
      </c>
      <c r="H4" s="71" t="s">
        <v>88</v>
      </c>
      <c r="I4" s="34" t="s">
        <v>89</v>
      </c>
      <c r="J4" s="34" t="s">
        <v>90</v>
      </c>
      <c r="K4" s="34" t="s">
        <v>91</v>
      </c>
      <c r="L4" s="34" t="s">
        <v>92</v>
      </c>
      <c r="M4" s="71" t="s">
        <v>93</v>
      </c>
      <c r="N4" s="34" t="s">
        <v>94</v>
      </c>
      <c r="O4" s="71" t="s">
        <v>95</v>
      </c>
      <c r="P4" s="35" t="s">
        <v>96</v>
      </c>
      <c r="Q4" s="22"/>
      <c r="R4" s="22"/>
      <c r="S4" s="22"/>
      <c r="T4" s="22"/>
      <c r="U4" s="22"/>
      <c r="V4" s="22"/>
      <c r="W4" s="22"/>
      <c r="X4" s="22"/>
      <c r="Y4" s="22"/>
    </row>
    <row r="5" spans="1:25" ht="22.5" customHeight="1">
      <c r="A5" s="72" t="s">
        <v>10</v>
      </c>
      <c r="B5" s="9">
        <v>25</v>
      </c>
      <c r="C5" s="10" t="s">
        <v>11</v>
      </c>
      <c r="D5" s="73">
        <v>526</v>
      </c>
      <c r="E5" s="8">
        <v>4</v>
      </c>
      <c r="F5" s="8">
        <v>45</v>
      </c>
      <c r="G5" s="8">
        <v>69</v>
      </c>
      <c r="H5" s="8">
        <v>46</v>
      </c>
      <c r="I5" s="8">
        <v>76</v>
      </c>
      <c r="J5" s="8">
        <v>68</v>
      </c>
      <c r="K5" s="8">
        <v>91</v>
      </c>
      <c r="L5" s="8">
        <v>63</v>
      </c>
      <c r="M5" s="8">
        <v>30</v>
      </c>
      <c r="N5" s="8">
        <v>16</v>
      </c>
      <c r="O5" s="8">
        <v>16</v>
      </c>
      <c r="P5" s="74">
        <v>2</v>
      </c>
      <c r="Q5" s="22"/>
      <c r="R5" s="22"/>
      <c r="S5" s="22"/>
      <c r="T5" s="22"/>
      <c r="U5" s="22"/>
      <c r="V5" s="22"/>
      <c r="W5" s="22"/>
      <c r="X5" s="22"/>
      <c r="Y5" s="22"/>
    </row>
    <row r="6" spans="1:25" ht="22.5" customHeight="1">
      <c r="A6" s="26"/>
      <c r="B6" s="9">
        <v>26</v>
      </c>
      <c r="C6" s="10"/>
      <c r="D6" s="73">
        <v>449</v>
      </c>
      <c r="E6" s="8">
        <v>4</v>
      </c>
      <c r="F6" s="8">
        <v>2</v>
      </c>
      <c r="G6" s="8">
        <v>1</v>
      </c>
      <c r="H6" s="8">
        <v>44</v>
      </c>
      <c r="I6" s="8">
        <v>43</v>
      </c>
      <c r="J6" s="8">
        <v>47</v>
      </c>
      <c r="K6" s="8">
        <v>66</v>
      </c>
      <c r="L6" s="8">
        <v>64</v>
      </c>
      <c r="M6" s="8">
        <v>94</v>
      </c>
      <c r="N6" s="8">
        <v>61</v>
      </c>
      <c r="O6" s="8">
        <v>9</v>
      </c>
      <c r="P6" s="74">
        <v>14</v>
      </c>
      <c r="Q6" s="22"/>
      <c r="R6" s="22"/>
      <c r="S6" s="22"/>
      <c r="T6" s="22"/>
      <c r="U6" s="22"/>
      <c r="V6" s="22"/>
      <c r="W6" s="22"/>
      <c r="X6" s="22"/>
      <c r="Y6" s="22"/>
    </row>
    <row r="7" spans="1:25" ht="22.5" customHeight="1">
      <c r="A7" s="26"/>
      <c r="B7" s="9">
        <v>27</v>
      </c>
      <c r="C7" s="27"/>
      <c r="D7" s="73">
        <v>424</v>
      </c>
      <c r="E7" s="8">
        <v>6</v>
      </c>
      <c r="F7" s="8">
        <v>4</v>
      </c>
      <c r="G7" s="8">
        <v>5</v>
      </c>
      <c r="H7" s="8">
        <v>29</v>
      </c>
      <c r="I7" s="8">
        <v>55</v>
      </c>
      <c r="J7" s="8">
        <v>55</v>
      </c>
      <c r="K7" s="8">
        <v>44</v>
      </c>
      <c r="L7" s="8">
        <v>46</v>
      </c>
      <c r="M7" s="8">
        <v>75</v>
      </c>
      <c r="N7" s="8">
        <v>64</v>
      </c>
      <c r="O7" s="8">
        <v>30</v>
      </c>
      <c r="P7" s="74">
        <v>11</v>
      </c>
      <c r="Q7" s="22"/>
      <c r="R7" s="22"/>
      <c r="S7" s="22"/>
      <c r="T7" s="22"/>
      <c r="U7" s="22"/>
      <c r="V7" s="22"/>
      <c r="W7" s="22"/>
      <c r="X7" s="22"/>
      <c r="Y7" s="22"/>
    </row>
    <row r="8" spans="1:25" ht="22.5" customHeight="1">
      <c r="A8" s="26"/>
      <c r="B8" s="9">
        <v>28</v>
      </c>
      <c r="C8" s="10"/>
      <c r="D8" s="75">
        <f>SUM(E8:P8)</f>
        <v>374</v>
      </c>
      <c r="E8" s="8">
        <v>6</v>
      </c>
      <c r="F8" s="8">
        <v>0</v>
      </c>
      <c r="G8" s="8">
        <v>7</v>
      </c>
      <c r="H8" s="8">
        <v>33</v>
      </c>
      <c r="I8" s="8">
        <v>62</v>
      </c>
      <c r="J8" s="8">
        <v>34</v>
      </c>
      <c r="K8" s="8">
        <v>49</v>
      </c>
      <c r="L8" s="8">
        <v>39</v>
      </c>
      <c r="M8" s="8">
        <v>65</v>
      </c>
      <c r="N8" s="8">
        <v>48</v>
      </c>
      <c r="O8" s="8">
        <v>19</v>
      </c>
      <c r="P8" s="74">
        <v>12</v>
      </c>
      <c r="Q8" s="22"/>
      <c r="R8" s="22"/>
      <c r="S8" s="22"/>
      <c r="T8" s="22"/>
      <c r="U8" s="22"/>
      <c r="V8" s="22"/>
      <c r="W8" s="22"/>
      <c r="X8" s="22"/>
      <c r="Y8" s="22"/>
    </row>
    <row r="9" spans="1:25" ht="22.5" customHeight="1">
      <c r="A9" s="26"/>
      <c r="B9" s="9">
        <v>29</v>
      </c>
      <c r="C9" s="10"/>
      <c r="D9" s="75">
        <v>436</v>
      </c>
      <c r="E9" s="8">
        <v>10</v>
      </c>
      <c r="F9" s="8">
        <v>1</v>
      </c>
      <c r="G9" s="8">
        <v>3</v>
      </c>
      <c r="H9" s="8">
        <v>30</v>
      </c>
      <c r="I9" s="8">
        <v>68</v>
      </c>
      <c r="J9" s="8">
        <v>55</v>
      </c>
      <c r="K9" s="8">
        <v>46</v>
      </c>
      <c r="L9" s="8">
        <v>66</v>
      </c>
      <c r="M9" s="8">
        <v>47</v>
      </c>
      <c r="N9" s="8">
        <v>65</v>
      </c>
      <c r="O9" s="8">
        <v>30</v>
      </c>
      <c r="P9" s="74">
        <v>15</v>
      </c>
      <c r="Q9" s="22"/>
      <c r="R9" s="22"/>
      <c r="S9" s="22"/>
      <c r="T9" s="22"/>
      <c r="U9" s="22"/>
      <c r="V9" s="22"/>
      <c r="W9" s="22"/>
      <c r="X9" s="22"/>
      <c r="Y9" s="22"/>
    </row>
    <row r="10" spans="1:25" ht="22.5" customHeight="1">
      <c r="A10" s="319" t="s">
        <v>28</v>
      </c>
      <c r="B10" s="320"/>
      <c r="C10" s="321"/>
      <c r="D10" s="76">
        <f t="shared" ref="D10:P10" si="0">SUM(D5:D9)</f>
        <v>2209</v>
      </c>
      <c r="E10" s="77">
        <f t="shared" si="0"/>
        <v>30</v>
      </c>
      <c r="F10" s="77">
        <f t="shared" si="0"/>
        <v>52</v>
      </c>
      <c r="G10" s="77">
        <f t="shared" si="0"/>
        <v>85</v>
      </c>
      <c r="H10" s="77">
        <f t="shared" si="0"/>
        <v>182</v>
      </c>
      <c r="I10" s="77">
        <f t="shared" si="0"/>
        <v>304</v>
      </c>
      <c r="J10" s="77">
        <f t="shared" si="0"/>
        <v>259</v>
      </c>
      <c r="K10" s="77">
        <f t="shared" si="0"/>
        <v>296</v>
      </c>
      <c r="L10" s="77">
        <f t="shared" si="0"/>
        <v>278</v>
      </c>
      <c r="M10" s="77">
        <f t="shared" si="0"/>
        <v>311</v>
      </c>
      <c r="N10" s="77">
        <f t="shared" si="0"/>
        <v>254</v>
      </c>
      <c r="O10" s="77">
        <f t="shared" si="0"/>
        <v>104</v>
      </c>
      <c r="P10" s="78">
        <f t="shared" si="0"/>
        <v>54</v>
      </c>
      <c r="Q10" s="22"/>
      <c r="R10" s="22"/>
      <c r="S10" s="22"/>
      <c r="T10" s="22"/>
      <c r="U10" s="22"/>
      <c r="V10" s="22"/>
      <c r="W10" s="22"/>
      <c r="X10" s="22"/>
      <c r="Y10" s="22"/>
    </row>
    <row r="11" spans="1:25" ht="22.5" customHeight="1" thickBot="1">
      <c r="A11" s="327" t="s">
        <v>97</v>
      </c>
      <c r="B11" s="328"/>
      <c r="C11" s="329"/>
      <c r="D11" s="79">
        <f>D10/D10*100</f>
        <v>100</v>
      </c>
      <c r="E11" s="64">
        <f>E10/D10*100</f>
        <v>1.3580805794477138</v>
      </c>
      <c r="F11" s="64">
        <f>F10/D10*100</f>
        <v>2.3540063377093707</v>
      </c>
      <c r="G11" s="64">
        <f>G10/D10*100</f>
        <v>3.8478949751018559</v>
      </c>
      <c r="H11" s="64">
        <f>H10/D10*100</f>
        <v>8.2390221819827989</v>
      </c>
      <c r="I11" s="64">
        <f>I10/D10*100</f>
        <v>13.761883205070166</v>
      </c>
      <c r="J11" s="64">
        <f>J10/D10*100</f>
        <v>11.724762335898596</v>
      </c>
      <c r="K11" s="64">
        <f>K10/D10*100</f>
        <v>13.39972838388411</v>
      </c>
      <c r="L11" s="64">
        <f>L10/D10*100</f>
        <v>12.584880036215482</v>
      </c>
      <c r="M11" s="64">
        <f>M10/D10*100</f>
        <v>14.078768673607966</v>
      </c>
      <c r="N11" s="64">
        <f>N10/D10*100</f>
        <v>11.498415572657311</v>
      </c>
      <c r="O11" s="64">
        <f>O10/D10*100</f>
        <v>4.7080126754187415</v>
      </c>
      <c r="P11" s="80">
        <f>P10/D10*100</f>
        <v>2.4445450430058848</v>
      </c>
      <c r="Q11" s="22"/>
      <c r="R11" s="22"/>
      <c r="S11" s="22"/>
      <c r="T11" s="22"/>
      <c r="U11" s="22"/>
      <c r="V11" s="22"/>
      <c r="W11" s="22"/>
      <c r="X11" s="22"/>
      <c r="Y11" s="22"/>
    </row>
    <row r="12" spans="1:25" ht="4.5" customHeight="1">
      <c r="A12" s="10"/>
      <c r="B12" s="10"/>
      <c r="C12" s="10"/>
      <c r="D12" s="6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22"/>
      <c r="R12" s="22"/>
      <c r="S12" s="22"/>
      <c r="T12" s="22"/>
      <c r="U12" s="22"/>
      <c r="V12" s="22"/>
      <c r="W12" s="22"/>
      <c r="X12" s="22"/>
      <c r="Y12" s="22"/>
    </row>
    <row r="13" spans="1:25" ht="20.100000000000001" customHeight="1">
      <c r="C13" s="49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19" t="s">
        <v>37</v>
      </c>
      <c r="Q13" s="9"/>
      <c r="R13" s="22"/>
      <c r="S13" s="22"/>
      <c r="T13" s="22"/>
      <c r="U13" s="22"/>
      <c r="V13" s="22"/>
      <c r="W13" s="22"/>
      <c r="X13" s="22"/>
      <c r="Y13" s="22"/>
    </row>
    <row r="14" spans="1:25" ht="20.100000000000001" customHeight="1">
      <c r="C14" s="10"/>
      <c r="D14" s="10"/>
      <c r="E14" s="10"/>
      <c r="F14" s="8"/>
      <c r="G14" s="8"/>
      <c r="H14" s="10"/>
      <c r="I14" s="10"/>
      <c r="J14" s="10"/>
      <c r="K14" s="10"/>
      <c r="L14" s="10"/>
      <c r="M14" s="10"/>
      <c r="N14" s="10"/>
      <c r="O14" s="10"/>
      <c r="P14" s="8"/>
      <c r="Q14" s="9"/>
      <c r="R14" s="22"/>
      <c r="S14" s="22"/>
      <c r="T14" s="22"/>
      <c r="U14" s="22"/>
      <c r="V14" s="22"/>
      <c r="W14" s="22"/>
      <c r="X14" s="22"/>
      <c r="Y14" s="22"/>
    </row>
    <row r="15" spans="1:25" ht="20.100000000000001" customHeight="1">
      <c r="D15" s="3"/>
      <c r="E15" s="3"/>
      <c r="F15" s="3"/>
      <c r="G15" s="3"/>
      <c r="H15" s="22"/>
      <c r="I15" s="22"/>
      <c r="J15" s="22"/>
      <c r="K15" s="22"/>
      <c r="L15" s="22"/>
      <c r="M15" s="22"/>
      <c r="N15" s="5"/>
      <c r="O15" s="5"/>
      <c r="P15" s="5"/>
      <c r="Q15" s="22"/>
      <c r="R15" s="22"/>
      <c r="S15" s="22"/>
      <c r="T15" s="22"/>
      <c r="U15" s="22"/>
      <c r="V15" s="22"/>
      <c r="W15" s="22"/>
      <c r="X15" s="22"/>
      <c r="Y15" s="22"/>
    </row>
    <row r="16" spans="1:25" ht="20.100000000000001" customHeight="1">
      <c r="A16" s="33" t="s">
        <v>98</v>
      </c>
      <c r="D16" s="7"/>
      <c r="E16" s="7"/>
      <c r="F16" s="7"/>
      <c r="G16" s="7"/>
      <c r="H16" s="22"/>
      <c r="I16" s="22"/>
      <c r="J16" s="22"/>
      <c r="K16" s="6" t="s">
        <v>30</v>
      </c>
      <c r="L16" s="22"/>
      <c r="M16" s="22"/>
      <c r="N16" s="8"/>
      <c r="O16" s="8"/>
      <c r="Q16" s="22"/>
      <c r="R16" s="22"/>
      <c r="S16" s="22"/>
      <c r="T16" s="22"/>
      <c r="U16" s="22"/>
      <c r="V16" s="22"/>
      <c r="W16" s="22"/>
      <c r="X16" s="22"/>
      <c r="Y16" s="22"/>
    </row>
    <row r="17" spans="1:26" ht="3" customHeight="1" thickBot="1">
      <c r="A17" s="33"/>
      <c r="D17" s="7"/>
      <c r="E17" s="7"/>
      <c r="F17" s="7"/>
      <c r="G17" s="7"/>
      <c r="H17" s="22"/>
      <c r="I17" s="22"/>
      <c r="J17" s="22"/>
      <c r="K17" s="6"/>
      <c r="L17" s="22"/>
      <c r="M17" s="22"/>
      <c r="N17" s="8"/>
      <c r="O17" s="8"/>
      <c r="Q17" s="22"/>
      <c r="R17" s="22"/>
      <c r="S17" s="22"/>
      <c r="T17" s="22"/>
      <c r="U17" s="22"/>
      <c r="V17" s="22"/>
      <c r="W17" s="22"/>
      <c r="X17" s="22"/>
      <c r="Y17" s="22"/>
    </row>
    <row r="18" spans="1:26" ht="22.5" customHeight="1">
      <c r="A18" s="81"/>
      <c r="B18" s="82"/>
      <c r="C18" s="83"/>
      <c r="D18" s="84" t="s">
        <v>99</v>
      </c>
      <c r="E18" s="34" t="s">
        <v>100</v>
      </c>
      <c r="F18" s="34" t="s">
        <v>101</v>
      </c>
      <c r="G18" s="34" t="s">
        <v>102</v>
      </c>
      <c r="H18" s="34" t="s">
        <v>103</v>
      </c>
      <c r="I18" s="34" t="s">
        <v>104</v>
      </c>
      <c r="J18" s="34" t="s">
        <v>105</v>
      </c>
      <c r="K18" s="35" t="s">
        <v>106</v>
      </c>
      <c r="L18" s="22"/>
      <c r="M18" s="22"/>
      <c r="N18" s="22"/>
      <c r="O18" s="22"/>
      <c r="P18" s="22"/>
      <c r="Q18" s="7"/>
      <c r="R18" s="36"/>
      <c r="S18" s="10"/>
      <c r="T18" s="10"/>
      <c r="U18" s="10"/>
      <c r="V18" s="10"/>
      <c r="W18" s="10"/>
      <c r="X18" s="10"/>
      <c r="Y18" s="10"/>
      <c r="Z18" s="18"/>
    </row>
    <row r="19" spans="1:26" ht="22.5" customHeight="1">
      <c r="A19" s="26" t="s">
        <v>10</v>
      </c>
      <c r="B19" s="9">
        <v>25</v>
      </c>
      <c r="C19" s="27" t="s">
        <v>11</v>
      </c>
      <c r="D19" s="18">
        <v>526</v>
      </c>
      <c r="E19" s="9">
        <v>81</v>
      </c>
      <c r="F19" s="9">
        <v>64</v>
      </c>
      <c r="G19" s="9">
        <v>89</v>
      </c>
      <c r="H19" s="9">
        <v>71</v>
      </c>
      <c r="I19" s="9">
        <v>66</v>
      </c>
      <c r="J19" s="9">
        <v>77</v>
      </c>
      <c r="K19" s="85">
        <v>78</v>
      </c>
      <c r="L19" s="22"/>
      <c r="M19" s="22"/>
      <c r="N19" s="22"/>
      <c r="O19" s="22"/>
      <c r="P19" s="22"/>
      <c r="Q19" s="10"/>
      <c r="R19" s="36"/>
      <c r="S19" s="21"/>
      <c r="T19" s="21"/>
      <c r="U19" s="21"/>
      <c r="V19" s="21"/>
      <c r="W19" s="21"/>
      <c r="X19" s="21"/>
      <c r="Y19" s="21"/>
      <c r="Z19" s="18"/>
    </row>
    <row r="20" spans="1:26" ht="22.5" customHeight="1">
      <c r="A20" s="26"/>
      <c r="B20" s="9">
        <v>26</v>
      </c>
      <c r="C20" s="27"/>
      <c r="D20" s="18">
        <v>449</v>
      </c>
      <c r="E20" s="9">
        <v>45</v>
      </c>
      <c r="F20" s="9">
        <v>72</v>
      </c>
      <c r="G20" s="9">
        <v>61</v>
      </c>
      <c r="H20" s="9">
        <v>60</v>
      </c>
      <c r="I20" s="9">
        <v>58</v>
      </c>
      <c r="J20" s="9">
        <v>68</v>
      </c>
      <c r="K20" s="85">
        <v>85</v>
      </c>
      <c r="L20" s="22"/>
      <c r="M20" s="22"/>
      <c r="N20" s="22"/>
      <c r="O20" s="22"/>
      <c r="P20" s="22"/>
      <c r="Q20" s="10"/>
      <c r="R20" s="36"/>
      <c r="S20" s="21"/>
      <c r="T20" s="21"/>
      <c r="U20" s="21"/>
      <c r="V20" s="21"/>
      <c r="W20" s="21"/>
      <c r="X20" s="21"/>
      <c r="Y20" s="21"/>
      <c r="Z20" s="18"/>
    </row>
    <row r="21" spans="1:26" ht="22.5" customHeight="1">
      <c r="A21" s="26"/>
      <c r="B21" s="9">
        <v>27</v>
      </c>
      <c r="C21" s="27"/>
      <c r="D21" s="18">
        <v>424</v>
      </c>
      <c r="E21" s="9">
        <v>65</v>
      </c>
      <c r="F21" s="9">
        <v>64</v>
      </c>
      <c r="G21" s="9">
        <v>75</v>
      </c>
      <c r="H21" s="9">
        <v>61</v>
      </c>
      <c r="I21" s="9">
        <v>62</v>
      </c>
      <c r="J21" s="9">
        <v>43</v>
      </c>
      <c r="K21" s="85">
        <v>54</v>
      </c>
      <c r="L21" s="22"/>
      <c r="M21" s="22"/>
      <c r="N21" s="22"/>
      <c r="O21" s="22"/>
      <c r="P21" s="22"/>
      <c r="Q21" s="10"/>
      <c r="R21" s="36"/>
      <c r="S21" s="21"/>
      <c r="T21" s="21"/>
      <c r="U21" s="21"/>
      <c r="V21" s="21"/>
      <c r="W21" s="21"/>
      <c r="X21" s="21"/>
      <c r="Y21" s="21"/>
      <c r="Z21" s="18"/>
    </row>
    <row r="22" spans="1:26" ht="22.5" customHeight="1">
      <c r="A22" s="26"/>
      <c r="B22" s="9">
        <v>28</v>
      </c>
      <c r="C22" s="27"/>
      <c r="D22" s="18">
        <f>SUM(E22:K22)</f>
        <v>374</v>
      </c>
      <c r="E22" s="9">
        <v>47</v>
      </c>
      <c r="F22" s="9">
        <v>40</v>
      </c>
      <c r="G22" s="9">
        <v>50</v>
      </c>
      <c r="H22" s="9">
        <v>64</v>
      </c>
      <c r="I22" s="9">
        <v>53</v>
      </c>
      <c r="J22" s="9">
        <v>65</v>
      </c>
      <c r="K22" s="85">
        <v>55</v>
      </c>
      <c r="L22" s="22"/>
      <c r="M22" s="22"/>
      <c r="N22" s="22"/>
      <c r="O22" s="22"/>
      <c r="P22" s="22"/>
      <c r="Q22" s="28"/>
      <c r="R22" s="86"/>
      <c r="S22" s="40"/>
      <c r="T22" s="40"/>
      <c r="U22" s="40"/>
      <c r="V22" s="40"/>
      <c r="W22" s="40"/>
      <c r="X22" s="40"/>
      <c r="Y22" s="40"/>
    </row>
    <row r="23" spans="1:26" ht="22.5" customHeight="1">
      <c r="A23" s="87"/>
      <c r="B23" s="88">
        <v>29</v>
      </c>
      <c r="C23" s="89"/>
      <c r="D23" s="90">
        <v>436</v>
      </c>
      <c r="E23" s="88">
        <v>84</v>
      </c>
      <c r="F23" s="88">
        <v>63</v>
      </c>
      <c r="G23" s="88">
        <v>44</v>
      </c>
      <c r="H23" s="88">
        <v>71</v>
      </c>
      <c r="I23" s="88">
        <v>60</v>
      </c>
      <c r="J23" s="88">
        <v>82</v>
      </c>
      <c r="K23" s="91">
        <v>32</v>
      </c>
      <c r="L23" s="22"/>
      <c r="M23" s="22"/>
      <c r="N23" s="22"/>
      <c r="O23" s="22"/>
      <c r="P23" s="22"/>
      <c r="Q23" s="10"/>
      <c r="R23" s="36"/>
      <c r="S23" s="21"/>
      <c r="T23" s="21"/>
      <c r="U23" s="21"/>
      <c r="V23" s="21"/>
      <c r="W23" s="21"/>
      <c r="X23" s="21"/>
      <c r="Y23" s="21"/>
      <c r="Z23" s="18"/>
    </row>
    <row r="24" spans="1:26" ht="22.5" customHeight="1">
      <c r="A24" s="319" t="s">
        <v>28</v>
      </c>
      <c r="B24" s="320"/>
      <c r="C24" s="321"/>
      <c r="D24" s="92">
        <f t="shared" ref="D24:K24" si="1">SUM(D19:D23)</f>
        <v>2209</v>
      </c>
      <c r="E24" s="93">
        <f t="shared" si="1"/>
        <v>322</v>
      </c>
      <c r="F24" s="93">
        <f t="shared" si="1"/>
        <v>303</v>
      </c>
      <c r="G24" s="93">
        <f t="shared" si="1"/>
        <v>319</v>
      </c>
      <c r="H24" s="93">
        <f t="shared" si="1"/>
        <v>327</v>
      </c>
      <c r="I24" s="93">
        <f t="shared" si="1"/>
        <v>299</v>
      </c>
      <c r="J24" s="93">
        <f t="shared" si="1"/>
        <v>335</v>
      </c>
      <c r="K24" s="94">
        <f t="shared" si="1"/>
        <v>304</v>
      </c>
      <c r="L24" s="22"/>
      <c r="M24" s="22"/>
      <c r="N24" s="22"/>
      <c r="O24" s="22"/>
      <c r="P24" s="22"/>
      <c r="Q24" s="10"/>
      <c r="R24" s="95"/>
      <c r="S24" s="96"/>
      <c r="T24" s="96"/>
      <c r="U24" s="96"/>
      <c r="V24" s="96"/>
      <c r="W24" s="96"/>
      <c r="X24" s="96"/>
      <c r="Y24" s="96"/>
      <c r="Z24" s="18"/>
    </row>
    <row r="25" spans="1:26" ht="22.5" customHeight="1" thickBot="1">
      <c r="A25" s="327" t="s">
        <v>107</v>
      </c>
      <c r="B25" s="328"/>
      <c r="C25" s="329"/>
      <c r="D25" s="97">
        <f>D24/D24*100</f>
        <v>100</v>
      </c>
      <c r="E25" s="98">
        <f>E24/D24*100</f>
        <v>14.576731552738794</v>
      </c>
      <c r="F25" s="98">
        <f>F24/D24*100</f>
        <v>13.716613852421911</v>
      </c>
      <c r="G25" s="98">
        <f>G24/D24*100</f>
        <v>14.440923494794026</v>
      </c>
      <c r="H25" s="98">
        <f>H24/D24*100</f>
        <v>14.803078315980081</v>
      </c>
      <c r="I25" s="98">
        <f>I24/D24*100</f>
        <v>13.535536441828883</v>
      </c>
      <c r="J25" s="98">
        <f>J24/D24*100</f>
        <v>15.16523313716614</v>
      </c>
      <c r="K25" s="99">
        <f>K24/D24*100</f>
        <v>13.761883205070166</v>
      </c>
      <c r="L25" s="22"/>
      <c r="M25" s="22"/>
      <c r="N25" s="22"/>
      <c r="O25" s="22"/>
      <c r="P25" s="22"/>
      <c r="Q25" s="10"/>
      <c r="R25" s="100"/>
      <c r="S25" s="101"/>
      <c r="T25" s="101"/>
      <c r="U25" s="101"/>
      <c r="V25" s="101"/>
      <c r="W25" s="101"/>
      <c r="X25" s="101"/>
      <c r="Y25" s="101"/>
      <c r="Z25" s="18"/>
    </row>
    <row r="26" spans="1:26" ht="4.5" customHeight="1">
      <c r="A26" s="10"/>
      <c r="B26" s="10"/>
      <c r="C26" s="10"/>
      <c r="D26" s="102"/>
      <c r="E26" s="9"/>
      <c r="F26" s="9"/>
      <c r="G26" s="9"/>
      <c r="H26" s="9"/>
      <c r="I26" s="9"/>
      <c r="J26" s="9"/>
      <c r="K26" s="9"/>
      <c r="L26" s="22"/>
      <c r="M26" s="22"/>
      <c r="N26" s="22"/>
      <c r="O26" s="22"/>
      <c r="P26" s="22"/>
      <c r="Q26" s="10"/>
      <c r="R26" s="100"/>
      <c r="S26" s="101"/>
      <c r="T26" s="101"/>
      <c r="U26" s="101"/>
      <c r="V26" s="101"/>
      <c r="W26" s="101"/>
      <c r="X26" s="101"/>
      <c r="Y26" s="101"/>
      <c r="Z26" s="18"/>
    </row>
    <row r="27" spans="1:26" ht="20.100000000000001" customHeight="1">
      <c r="C27" s="5"/>
      <c r="D27" s="5"/>
      <c r="E27" s="5"/>
      <c r="F27" s="5"/>
      <c r="G27" s="5"/>
      <c r="H27" s="5"/>
      <c r="I27" s="5"/>
      <c r="J27" s="5"/>
      <c r="K27" s="19" t="s">
        <v>37</v>
      </c>
      <c r="L27" s="5"/>
      <c r="M27" s="5"/>
      <c r="N27" s="5"/>
      <c r="O27" s="5"/>
      <c r="Q27" s="10"/>
      <c r="R27" s="10"/>
      <c r="S27" s="8"/>
      <c r="T27" s="8"/>
      <c r="U27" s="8"/>
      <c r="V27" s="8"/>
      <c r="W27" s="8"/>
      <c r="X27" s="8"/>
      <c r="Y27" s="8"/>
      <c r="Z27" s="18"/>
    </row>
    <row r="28" spans="1:26" ht="20.100000000000001" customHeight="1">
      <c r="P28" s="18"/>
      <c r="Q28" s="36"/>
      <c r="R28" s="36"/>
      <c r="S28" s="45"/>
      <c r="T28" s="45"/>
      <c r="U28" s="45"/>
      <c r="V28" s="45"/>
      <c r="W28" s="45"/>
      <c r="X28" s="45"/>
      <c r="Y28" s="45"/>
      <c r="Z28" s="18"/>
    </row>
    <row r="29" spans="1:26" ht="20.100000000000001" customHeight="1">
      <c r="C29" s="356"/>
      <c r="D29" s="356"/>
      <c r="E29" s="356"/>
      <c r="F29" s="356"/>
      <c r="Q29" s="18"/>
      <c r="R29" s="18"/>
      <c r="S29" s="18"/>
      <c r="T29" s="18"/>
      <c r="U29" s="18"/>
      <c r="V29" s="18"/>
      <c r="W29" s="18"/>
      <c r="X29" s="18"/>
      <c r="Y29" s="18"/>
    </row>
    <row r="30" spans="1:26" ht="12" customHeight="1">
      <c r="S30" s="67" t="s">
        <v>108</v>
      </c>
    </row>
  </sheetData>
  <mergeCells count="6">
    <mergeCell ref="C29:F29"/>
    <mergeCell ref="A4:C4"/>
    <mergeCell ref="A10:C10"/>
    <mergeCell ref="A11:C11"/>
    <mergeCell ref="A24:C24"/>
    <mergeCell ref="A25:C25"/>
  </mergeCells>
  <phoneticPr fontId="3"/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>
    <oddFooter>&amp;C- 47 -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40"/>
  <sheetViews>
    <sheetView view="pageBreakPreview" zoomScaleSheetLayoutView="100" workbookViewId="0">
      <selection activeCell="G15" sqref="G15"/>
    </sheetView>
  </sheetViews>
  <sheetFormatPr defaultRowHeight="12"/>
  <cols>
    <col min="1" max="1" width="6.625" style="2" customWidth="1"/>
    <col min="2" max="2" width="24.25" style="2" customWidth="1"/>
    <col min="3" max="7" width="11.375" style="2" customWidth="1"/>
    <col min="8" max="8" width="9" style="2" bestFit="1" customWidth="1"/>
    <col min="9" max="9" width="9" style="2" customWidth="1"/>
    <col min="10" max="16384" width="9" style="2"/>
  </cols>
  <sheetData>
    <row r="1" spans="1:8" ht="20.100000000000001" customHeight="1">
      <c r="B1" s="3"/>
      <c r="C1" s="3"/>
      <c r="D1" s="3"/>
      <c r="E1" s="7"/>
      <c r="F1" s="7"/>
      <c r="G1" s="5"/>
      <c r="H1" s="18"/>
    </row>
    <row r="2" spans="1:8" ht="20.100000000000001" customHeight="1">
      <c r="A2" s="33" t="s">
        <v>109</v>
      </c>
      <c r="B2" s="3"/>
      <c r="C2" s="3"/>
      <c r="D2" s="3"/>
      <c r="E2" s="7"/>
      <c r="F2" s="7"/>
      <c r="G2" s="6" t="s">
        <v>110</v>
      </c>
      <c r="H2" s="18"/>
    </row>
    <row r="3" spans="1:8" ht="2.25" customHeight="1" thickBot="1">
      <c r="A3" s="33"/>
      <c r="B3" s="3"/>
      <c r="C3" s="3"/>
      <c r="D3" s="3"/>
      <c r="E3" s="7"/>
      <c r="F3" s="7"/>
      <c r="G3" s="6"/>
      <c r="H3" s="18"/>
    </row>
    <row r="4" spans="1:8" ht="20.100000000000001" customHeight="1">
      <c r="A4" s="103"/>
      <c r="B4" s="83"/>
      <c r="C4" s="71" t="s">
        <v>111</v>
      </c>
      <c r="D4" s="34" t="s">
        <v>112</v>
      </c>
      <c r="E4" s="71" t="s">
        <v>113</v>
      </c>
      <c r="F4" s="104" t="s">
        <v>14</v>
      </c>
      <c r="G4" s="105" t="s">
        <v>114</v>
      </c>
      <c r="H4" s="18"/>
    </row>
    <row r="5" spans="1:8" ht="20.100000000000001" customHeight="1">
      <c r="A5" s="360" t="s">
        <v>115</v>
      </c>
      <c r="B5" s="361"/>
      <c r="C5" s="106">
        <v>23</v>
      </c>
      <c r="D5" s="106">
        <v>24</v>
      </c>
      <c r="E5" s="106">
        <v>24</v>
      </c>
      <c r="F5" s="107">
        <f>SUM(F6,F15)</f>
        <v>24</v>
      </c>
      <c r="G5" s="108">
        <v>21</v>
      </c>
    </row>
    <row r="6" spans="1:8" ht="20.100000000000001" customHeight="1">
      <c r="A6" s="362" t="s">
        <v>116</v>
      </c>
      <c r="B6" s="109" t="s">
        <v>117</v>
      </c>
      <c r="C6" s="20">
        <v>14</v>
      </c>
      <c r="D6" s="20">
        <v>15</v>
      </c>
      <c r="E6" s="20">
        <v>15</v>
      </c>
      <c r="F6" s="110">
        <v>15</v>
      </c>
      <c r="G6" s="111">
        <v>12</v>
      </c>
    </row>
    <row r="7" spans="1:8" ht="20.100000000000001" customHeight="1">
      <c r="A7" s="363"/>
      <c r="B7" s="112" t="s">
        <v>118</v>
      </c>
      <c r="C7" s="21">
        <v>1</v>
      </c>
      <c r="D7" s="21">
        <v>1</v>
      </c>
      <c r="E7" s="21">
        <v>1</v>
      </c>
      <c r="F7" s="21">
        <v>1</v>
      </c>
      <c r="G7" s="37">
        <v>1</v>
      </c>
    </row>
    <row r="8" spans="1:8" ht="20.100000000000001" customHeight="1">
      <c r="A8" s="363"/>
      <c r="B8" s="113" t="s">
        <v>119</v>
      </c>
      <c r="C8" s="21">
        <v>1</v>
      </c>
      <c r="D8" s="21">
        <v>1</v>
      </c>
      <c r="E8" s="21">
        <v>1</v>
      </c>
      <c r="F8" s="21">
        <v>2</v>
      </c>
      <c r="G8" s="37">
        <v>2</v>
      </c>
    </row>
    <row r="9" spans="1:8" ht="20.100000000000001" customHeight="1">
      <c r="A9" s="363"/>
      <c r="B9" s="113" t="s">
        <v>120</v>
      </c>
      <c r="C9" s="21">
        <v>1</v>
      </c>
      <c r="D9" s="21">
        <v>1</v>
      </c>
      <c r="E9" s="21">
        <v>1</v>
      </c>
      <c r="F9" s="21" t="s">
        <v>121</v>
      </c>
      <c r="G9" s="37" t="s">
        <v>121</v>
      </c>
    </row>
    <row r="10" spans="1:8" ht="20.100000000000001" customHeight="1">
      <c r="A10" s="363"/>
      <c r="B10" s="113" t="s">
        <v>122</v>
      </c>
      <c r="C10" s="21">
        <v>1</v>
      </c>
      <c r="D10" s="21">
        <v>1</v>
      </c>
      <c r="E10" s="21">
        <v>1</v>
      </c>
      <c r="F10" s="21">
        <v>1</v>
      </c>
      <c r="G10" s="37">
        <v>1</v>
      </c>
    </row>
    <row r="11" spans="1:8" ht="20.100000000000001" customHeight="1">
      <c r="A11" s="363"/>
      <c r="B11" s="113" t="s">
        <v>123</v>
      </c>
      <c r="C11" s="21">
        <v>1</v>
      </c>
      <c r="D11" s="21">
        <v>1</v>
      </c>
      <c r="E11" s="21">
        <v>1</v>
      </c>
      <c r="F11" s="21">
        <v>1</v>
      </c>
      <c r="G11" s="37">
        <v>1</v>
      </c>
    </row>
    <row r="12" spans="1:8" ht="20.100000000000001" customHeight="1">
      <c r="A12" s="363"/>
      <c r="B12" s="113" t="s">
        <v>124</v>
      </c>
      <c r="C12" s="21">
        <v>1</v>
      </c>
      <c r="D12" s="21">
        <v>1</v>
      </c>
      <c r="E12" s="21">
        <v>1</v>
      </c>
      <c r="F12" s="21">
        <v>1</v>
      </c>
      <c r="G12" s="37">
        <v>1</v>
      </c>
    </row>
    <row r="13" spans="1:8" ht="20.100000000000001" customHeight="1">
      <c r="A13" s="363"/>
      <c r="B13" s="113" t="s">
        <v>125</v>
      </c>
      <c r="C13" s="21">
        <v>2</v>
      </c>
      <c r="D13" s="21">
        <v>3</v>
      </c>
      <c r="E13" s="21">
        <v>3</v>
      </c>
      <c r="F13" s="21">
        <v>3</v>
      </c>
      <c r="G13" s="37">
        <v>2</v>
      </c>
    </row>
    <row r="14" spans="1:8" ht="20.100000000000001" customHeight="1">
      <c r="A14" s="364"/>
      <c r="B14" s="114" t="s">
        <v>126</v>
      </c>
      <c r="C14" s="21">
        <v>6</v>
      </c>
      <c r="D14" s="21">
        <v>6</v>
      </c>
      <c r="E14" s="21">
        <v>6</v>
      </c>
      <c r="F14" s="21">
        <v>6</v>
      </c>
      <c r="G14" s="37">
        <v>4</v>
      </c>
    </row>
    <row r="15" spans="1:8" ht="20.100000000000001" customHeight="1">
      <c r="A15" s="365" t="s">
        <v>127</v>
      </c>
      <c r="B15" s="109" t="s">
        <v>128</v>
      </c>
      <c r="C15" s="20">
        <v>9</v>
      </c>
      <c r="D15" s="20">
        <v>9</v>
      </c>
      <c r="E15" s="20">
        <v>9</v>
      </c>
      <c r="F15" s="110">
        <v>9</v>
      </c>
      <c r="G15" s="111">
        <v>9</v>
      </c>
    </row>
    <row r="16" spans="1:8" ht="20.100000000000001" customHeight="1">
      <c r="A16" s="366"/>
      <c r="B16" s="112" t="s">
        <v>118</v>
      </c>
      <c r="C16" s="21">
        <v>4</v>
      </c>
      <c r="D16" s="21">
        <v>4</v>
      </c>
      <c r="E16" s="21">
        <v>4</v>
      </c>
      <c r="F16" s="21">
        <v>4</v>
      </c>
      <c r="G16" s="37">
        <v>4</v>
      </c>
    </row>
    <row r="17" spans="1:7" ht="20.100000000000001" customHeight="1">
      <c r="A17" s="366"/>
      <c r="B17" s="113" t="s">
        <v>129</v>
      </c>
      <c r="C17" s="21">
        <v>4</v>
      </c>
      <c r="D17" s="21">
        <v>4</v>
      </c>
      <c r="E17" s="21">
        <v>4</v>
      </c>
      <c r="F17" s="21">
        <v>4</v>
      </c>
      <c r="G17" s="37">
        <v>4</v>
      </c>
    </row>
    <row r="18" spans="1:7" ht="25.5" customHeight="1" thickBot="1">
      <c r="A18" s="367"/>
      <c r="B18" s="115" t="s">
        <v>130</v>
      </c>
      <c r="C18" s="42">
        <v>1</v>
      </c>
      <c r="D18" s="42">
        <v>1</v>
      </c>
      <c r="E18" s="42">
        <v>1</v>
      </c>
      <c r="F18" s="42">
        <v>1</v>
      </c>
      <c r="G18" s="43">
        <v>1</v>
      </c>
    </row>
    <row r="19" spans="1:7" ht="3.75" customHeight="1">
      <c r="A19" s="116"/>
      <c r="B19" s="117"/>
      <c r="C19" s="21"/>
      <c r="D19" s="21"/>
      <c r="E19" s="21"/>
      <c r="F19" s="118"/>
      <c r="G19" s="118"/>
    </row>
    <row r="20" spans="1:7" ht="20.100000000000001" customHeight="1">
      <c r="A20" s="24"/>
      <c r="B20" s="24"/>
      <c r="C20" s="22"/>
      <c r="D20" s="22"/>
      <c r="E20" s="22"/>
      <c r="F20" s="22"/>
      <c r="G20" s="119" t="s">
        <v>131</v>
      </c>
    </row>
    <row r="21" spans="1:7" ht="20.100000000000001" customHeight="1">
      <c r="A21" s="23" t="s">
        <v>132</v>
      </c>
      <c r="B21" s="24"/>
      <c r="C21" s="24"/>
      <c r="D21" s="24"/>
      <c r="E21" s="24"/>
      <c r="F21" s="24"/>
      <c r="G21" s="24"/>
    </row>
    <row r="22" spans="1:7" ht="4.5" customHeight="1" thickBot="1">
      <c r="A22" s="23"/>
      <c r="B22" s="24"/>
      <c r="C22" s="24"/>
      <c r="D22" s="24"/>
      <c r="E22" s="24"/>
      <c r="F22" s="24"/>
      <c r="G22" s="24"/>
    </row>
    <row r="23" spans="1:7" ht="25.5" customHeight="1">
      <c r="A23" s="368"/>
      <c r="B23" s="369"/>
      <c r="C23" s="34" t="s">
        <v>133</v>
      </c>
      <c r="D23" s="34" t="s">
        <v>111</v>
      </c>
      <c r="E23" s="34" t="s">
        <v>112</v>
      </c>
      <c r="F23" s="34" t="s">
        <v>134</v>
      </c>
      <c r="G23" s="35" t="s">
        <v>135</v>
      </c>
    </row>
    <row r="24" spans="1:7" ht="25.5" customHeight="1">
      <c r="A24" s="338" t="s">
        <v>136</v>
      </c>
      <c r="B24" s="370"/>
      <c r="C24" s="120">
        <v>15</v>
      </c>
      <c r="D24" s="21">
        <v>17</v>
      </c>
      <c r="E24" s="21">
        <v>11</v>
      </c>
      <c r="F24" s="121">
        <v>10</v>
      </c>
      <c r="G24" s="122">
        <v>13</v>
      </c>
    </row>
    <row r="25" spans="1:7" ht="25.5" customHeight="1">
      <c r="A25" s="225" t="s">
        <v>137</v>
      </c>
      <c r="B25" s="359"/>
      <c r="C25" s="123" t="s">
        <v>35</v>
      </c>
      <c r="D25" s="21" t="s">
        <v>35</v>
      </c>
      <c r="E25" s="21" t="s">
        <v>35</v>
      </c>
      <c r="F25" s="21" t="s">
        <v>35</v>
      </c>
      <c r="G25" s="37" t="s">
        <v>35</v>
      </c>
    </row>
    <row r="26" spans="1:7" ht="25.5" customHeight="1">
      <c r="A26" s="225" t="s">
        <v>138</v>
      </c>
      <c r="B26" s="359"/>
      <c r="C26" s="124">
        <v>1</v>
      </c>
      <c r="D26" s="21">
        <v>3</v>
      </c>
      <c r="E26" s="21">
        <v>2</v>
      </c>
      <c r="F26" s="21">
        <v>2</v>
      </c>
      <c r="G26" s="37">
        <v>3</v>
      </c>
    </row>
    <row r="27" spans="1:7" ht="25.5" customHeight="1">
      <c r="A27" s="373" t="s">
        <v>139</v>
      </c>
      <c r="B27" s="374"/>
      <c r="C27" s="124">
        <v>54014</v>
      </c>
      <c r="D27" s="96">
        <v>26323</v>
      </c>
      <c r="E27" s="96">
        <v>212</v>
      </c>
      <c r="F27" s="125">
        <v>7163</v>
      </c>
      <c r="G27" s="126">
        <v>2621</v>
      </c>
    </row>
    <row r="28" spans="1:7" ht="25.5" customHeight="1">
      <c r="A28" s="375" t="s">
        <v>140</v>
      </c>
      <c r="B28" s="112" t="s">
        <v>141</v>
      </c>
      <c r="C28" s="120">
        <v>8</v>
      </c>
      <c r="D28" s="121">
        <v>5</v>
      </c>
      <c r="E28" s="121">
        <v>3</v>
      </c>
      <c r="F28" s="121">
        <v>3</v>
      </c>
      <c r="G28" s="122">
        <v>7</v>
      </c>
    </row>
    <row r="29" spans="1:7" ht="25.5" customHeight="1">
      <c r="A29" s="376"/>
      <c r="B29" s="113" t="s">
        <v>142</v>
      </c>
      <c r="C29" s="124">
        <v>130</v>
      </c>
      <c r="D29" s="21">
        <v>358</v>
      </c>
      <c r="E29" s="21">
        <v>0</v>
      </c>
      <c r="F29" s="21">
        <v>180</v>
      </c>
      <c r="G29" s="37">
        <v>108</v>
      </c>
    </row>
    <row r="30" spans="1:7" ht="25.5" customHeight="1">
      <c r="A30" s="376"/>
      <c r="B30" s="113" t="s">
        <v>143</v>
      </c>
      <c r="C30" s="124">
        <v>19420</v>
      </c>
      <c r="D30" s="96">
        <v>20732</v>
      </c>
      <c r="E30" s="127">
        <v>14</v>
      </c>
      <c r="F30" s="128">
        <v>6930</v>
      </c>
      <c r="G30" s="129">
        <v>1243</v>
      </c>
    </row>
    <row r="31" spans="1:7" ht="25.5" customHeight="1">
      <c r="A31" s="338" t="s">
        <v>144</v>
      </c>
      <c r="B31" s="112" t="s">
        <v>141</v>
      </c>
      <c r="C31" s="120">
        <v>1</v>
      </c>
      <c r="D31" s="130" t="s">
        <v>35</v>
      </c>
      <c r="E31" s="130">
        <v>0</v>
      </c>
      <c r="F31" s="131">
        <v>1</v>
      </c>
      <c r="G31" s="132">
        <v>1</v>
      </c>
    </row>
    <row r="32" spans="1:7" ht="25.5" customHeight="1">
      <c r="A32" s="377"/>
      <c r="B32" s="113" t="s">
        <v>145</v>
      </c>
      <c r="C32" s="124">
        <v>20</v>
      </c>
      <c r="D32" s="21" t="s">
        <v>35</v>
      </c>
      <c r="E32" s="21">
        <v>0</v>
      </c>
      <c r="F32" s="21">
        <v>31</v>
      </c>
      <c r="G32" s="37">
        <v>5</v>
      </c>
    </row>
    <row r="33" spans="1:7" ht="25.5" customHeight="1">
      <c r="A33" s="378"/>
      <c r="B33" s="114" t="s">
        <v>143</v>
      </c>
      <c r="C33" s="133" t="s">
        <v>35</v>
      </c>
      <c r="D33" s="134" t="s">
        <v>35</v>
      </c>
      <c r="E33" s="135">
        <v>0</v>
      </c>
      <c r="F33" s="135">
        <v>13</v>
      </c>
      <c r="G33" s="136">
        <v>0</v>
      </c>
    </row>
    <row r="34" spans="1:7" ht="25.5" customHeight="1">
      <c r="A34" s="338" t="s">
        <v>146</v>
      </c>
      <c r="B34" s="112" t="s">
        <v>147</v>
      </c>
      <c r="C34" s="120">
        <v>2</v>
      </c>
      <c r="D34" s="121">
        <v>3</v>
      </c>
      <c r="E34" s="121">
        <v>0</v>
      </c>
      <c r="F34" s="121">
        <v>1</v>
      </c>
      <c r="G34" s="122">
        <v>2</v>
      </c>
    </row>
    <row r="35" spans="1:7" ht="25.5" customHeight="1">
      <c r="A35" s="378"/>
      <c r="B35" s="114" t="s">
        <v>143</v>
      </c>
      <c r="C35" s="133">
        <v>34594</v>
      </c>
      <c r="D35" s="127">
        <v>5454</v>
      </c>
      <c r="E35" s="127">
        <v>0</v>
      </c>
      <c r="F35" s="128">
        <v>200</v>
      </c>
      <c r="G35" s="129">
        <v>1378</v>
      </c>
    </row>
    <row r="36" spans="1:7" ht="25.5" customHeight="1">
      <c r="A36" s="338" t="s">
        <v>148</v>
      </c>
      <c r="B36" s="112" t="s">
        <v>147</v>
      </c>
      <c r="C36" s="120">
        <v>4</v>
      </c>
      <c r="D36" s="121">
        <v>9</v>
      </c>
      <c r="E36" s="121">
        <v>8</v>
      </c>
      <c r="F36" s="121">
        <v>5</v>
      </c>
      <c r="G36" s="122">
        <v>3</v>
      </c>
    </row>
    <row r="37" spans="1:7" ht="25.5" customHeight="1">
      <c r="A37" s="378"/>
      <c r="B37" s="114" t="s">
        <v>143</v>
      </c>
      <c r="C37" s="133" t="s">
        <v>35</v>
      </c>
      <c r="D37" s="134">
        <v>137</v>
      </c>
      <c r="E37" s="134">
        <v>198</v>
      </c>
      <c r="F37" s="137">
        <v>20</v>
      </c>
      <c r="G37" s="138">
        <v>0</v>
      </c>
    </row>
    <row r="38" spans="1:7" ht="25.5" customHeight="1" thickBot="1">
      <c r="A38" s="327" t="s">
        <v>149</v>
      </c>
      <c r="B38" s="371"/>
      <c r="C38" s="139">
        <v>2.9</v>
      </c>
      <c r="D38" s="140">
        <v>3.2</v>
      </c>
      <c r="E38" s="141">
        <v>2</v>
      </c>
      <c r="F38" s="141">
        <v>1.8</v>
      </c>
      <c r="G38" s="142">
        <v>2.2999999999999998</v>
      </c>
    </row>
    <row r="39" spans="1:7">
      <c r="A39" s="10"/>
      <c r="B39" s="9"/>
      <c r="C39" s="143"/>
      <c r="D39" s="143"/>
      <c r="E39" s="143"/>
      <c r="F39" s="143"/>
      <c r="G39" s="144"/>
    </row>
    <row r="40" spans="1:7" ht="35.1" customHeight="1">
      <c r="A40" s="372" t="s">
        <v>150</v>
      </c>
      <c r="B40" s="372"/>
      <c r="C40" s="372"/>
      <c r="D40" s="372"/>
      <c r="E40" s="17"/>
      <c r="F40" s="22"/>
      <c r="G40" s="119" t="s">
        <v>151</v>
      </c>
    </row>
  </sheetData>
  <mergeCells count="14">
    <mergeCell ref="A38:B38"/>
    <mergeCell ref="A40:D40"/>
    <mergeCell ref="A26:B26"/>
    <mergeCell ref="A27:B27"/>
    <mergeCell ref="A28:A30"/>
    <mergeCell ref="A31:A33"/>
    <mergeCell ref="A34:A35"/>
    <mergeCell ref="A36:A37"/>
    <mergeCell ref="A25:B25"/>
    <mergeCell ref="A5:B5"/>
    <mergeCell ref="A6:A14"/>
    <mergeCell ref="A15:A18"/>
    <mergeCell ref="A23:B23"/>
    <mergeCell ref="A24:B24"/>
  </mergeCells>
  <phoneticPr fontId="3"/>
  <pageMargins left="0.78740157480314965" right="0.59055118110236227" top="0.59055118110236227" bottom="0.59055118110236227" header="0.51181102362204722" footer="0.51181102362204722"/>
  <pageSetup paperSize="9" scale="90" orientation="portrait" r:id="rId1"/>
  <headerFooter alignWithMargins="0">
    <oddFooter>&amp;C- 48 -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X42"/>
  <sheetViews>
    <sheetView view="pageBreakPreview" zoomScaleNormal="100" zoomScaleSheetLayoutView="100" workbookViewId="0">
      <selection activeCell="G15" sqref="G15"/>
    </sheetView>
  </sheetViews>
  <sheetFormatPr defaultRowHeight="20.100000000000001" customHeight="1"/>
  <cols>
    <col min="1" max="1" width="5.125" style="2" customWidth="1"/>
    <col min="2" max="2" width="2.625" style="2" customWidth="1"/>
    <col min="3" max="3" width="2.75" style="2" customWidth="1"/>
    <col min="4" max="4" width="8.375" style="2" bestFit="1" customWidth="1"/>
    <col min="5" max="17" width="5.5" style="2" customWidth="1"/>
    <col min="18" max="18" width="3.125" style="2" customWidth="1"/>
    <col min="19" max="19" width="19.625" style="2" customWidth="1"/>
    <col min="20" max="24" width="12.5" style="2" customWidth="1"/>
    <col min="25" max="25" width="9" style="2" bestFit="1" customWidth="1"/>
    <col min="26" max="26" width="9" style="2" customWidth="1"/>
    <col min="27" max="16384" width="9" style="2"/>
  </cols>
  <sheetData>
    <row r="1" spans="1:23" ht="20.100000000000001" customHeight="1">
      <c r="D1" s="24"/>
      <c r="E1" s="24"/>
      <c r="F1" s="24"/>
      <c r="G1" s="24"/>
      <c r="H1" s="24"/>
      <c r="I1" s="24"/>
      <c r="J1" s="22"/>
      <c r="K1" s="22"/>
      <c r="L1" s="22"/>
      <c r="M1" s="22"/>
      <c r="N1" s="5"/>
      <c r="O1" s="5"/>
      <c r="P1" s="5"/>
      <c r="Q1" s="22"/>
      <c r="R1" s="22"/>
      <c r="S1" s="22"/>
      <c r="T1" s="22"/>
      <c r="U1" s="22"/>
      <c r="V1" s="22"/>
      <c r="W1" s="22"/>
    </row>
    <row r="2" spans="1:23" ht="20.100000000000001" customHeight="1">
      <c r="A2" s="23" t="s">
        <v>152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5"/>
      <c r="O2" s="5"/>
      <c r="P2" s="6" t="s">
        <v>153</v>
      </c>
      <c r="Q2" s="22"/>
      <c r="R2" s="22"/>
      <c r="S2" s="22"/>
      <c r="T2" s="22"/>
      <c r="U2" s="22"/>
      <c r="V2" s="22"/>
      <c r="W2" s="22"/>
    </row>
    <row r="3" spans="1:23" ht="1.5" customHeight="1" thickBot="1">
      <c r="A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5"/>
      <c r="O3" s="5"/>
      <c r="P3" s="6"/>
      <c r="Q3" s="22"/>
      <c r="R3" s="22"/>
      <c r="S3" s="22"/>
      <c r="T3" s="22"/>
      <c r="U3" s="22"/>
      <c r="V3" s="22"/>
      <c r="W3" s="22"/>
    </row>
    <row r="4" spans="1:23" ht="23.25" customHeight="1">
      <c r="A4" s="274"/>
      <c r="B4" s="275"/>
      <c r="C4" s="231"/>
      <c r="D4" s="70" t="s">
        <v>53</v>
      </c>
      <c r="E4" s="34" t="s">
        <v>54</v>
      </c>
      <c r="F4" s="34" t="s">
        <v>55</v>
      </c>
      <c r="G4" s="71" t="s">
        <v>56</v>
      </c>
      <c r="H4" s="34" t="s">
        <v>57</v>
      </c>
      <c r="I4" s="71" t="s">
        <v>58</v>
      </c>
      <c r="J4" s="34" t="s">
        <v>59</v>
      </c>
      <c r="K4" s="71" t="s">
        <v>60</v>
      </c>
      <c r="L4" s="34" t="s">
        <v>61</v>
      </c>
      <c r="M4" s="71" t="s">
        <v>62</v>
      </c>
      <c r="N4" s="71" t="s">
        <v>63</v>
      </c>
      <c r="O4" s="71" t="s">
        <v>64</v>
      </c>
      <c r="P4" s="35" t="s">
        <v>65</v>
      </c>
      <c r="Q4" s="22"/>
      <c r="R4" s="22"/>
      <c r="S4" s="22"/>
      <c r="T4" s="22"/>
      <c r="U4" s="22"/>
      <c r="V4" s="22"/>
      <c r="W4" s="22"/>
    </row>
    <row r="5" spans="1:23" ht="30" customHeight="1">
      <c r="A5" s="72" t="s">
        <v>10</v>
      </c>
      <c r="B5" s="9">
        <v>25</v>
      </c>
      <c r="C5" s="145" t="s">
        <v>11</v>
      </c>
      <c r="D5" s="36">
        <v>15</v>
      </c>
      <c r="E5" s="10" t="s">
        <v>35</v>
      </c>
      <c r="F5" s="10">
        <v>1</v>
      </c>
      <c r="G5" s="10">
        <v>3</v>
      </c>
      <c r="H5" s="10">
        <v>2</v>
      </c>
      <c r="I5" s="10" t="s">
        <v>35</v>
      </c>
      <c r="J5" s="10" t="s">
        <v>35</v>
      </c>
      <c r="K5" s="10" t="s">
        <v>35</v>
      </c>
      <c r="L5" s="10">
        <v>2</v>
      </c>
      <c r="M5" s="10">
        <v>1</v>
      </c>
      <c r="N5" s="10">
        <v>2</v>
      </c>
      <c r="O5" s="10" t="s">
        <v>35</v>
      </c>
      <c r="P5" s="146">
        <v>4</v>
      </c>
      <c r="Q5" s="22"/>
      <c r="R5" s="22"/>
      <c r="S5" s="22"/>
      <c r="T5" s="22"/>
      <c r="U5" s="22"/>
      <c r="V5" s="22"/>
      <c r="W5" s="22"/>
    </row>
    <row r="6" spans="1:23" ht="29.25" customHeight="1">
      <c r="A6" s="26"/>
      <c r="B6" s="9">
        <v>26</v>
      </c>
      <c r="C6" s="27"/>
      <c r="D6" s="36">
        <v>17</v>
      </c>
      <c r="E6" s="10">
        <v>3</v>
      </c>
      <c r="F6" s="10">
        <v>1</v>
      </c>
      <c r="G6" s="10">
        <v>2</v>
      </c>
      <c r="H6" s="10">
        <v>3</v>
      </c>
      <c r="I6" s="10">
        <v>3</v>
      </c>
      <c r="J6" s="10" t="s">
        <v>35</v>
      </c>
      <c r="K6" s="10">
        <v>1</v>
      </c>
      <c r="L6" s="10">
        <v>1</v>
      </c>
      <c r="M6" s="10" t="s">
        <v>35</v>
      </c>
      <c r="N6" s="10">
        <v>2</v>
      </c>
      <c r="O6" s="10">
        <v>1</v>
      </c>
      <c r="P6" s="146" t="s">
        <v>35</v>
      </c>
      <c r="Q6" s="22"/>
      <c r="R6" s="22"/>
      <c r="S6" s="22"/>
      <c r="T6" s="22"/>
      <c r="U6" s="22"/>
      <c r="V6" s="22"/>
      <c r="W6" s="22"/>
    </row>
    <row r="7" spans="1:23" ht="29.25" customHeight="1">
      <c r="A7" s="26"/>
      <c r="B7" s="9">
        <v>27</v>
      </c>
      <c r="C7" s="27"/>
      <c r="D7" s="36">
        <v>11</v>
      </c>
      <c r="E7" s="10" t="s">
        <v>35</v>
      </c>
      <c r="F7" s="10">
        <v>1</v>
      </c>
      <c r="G7" s="10" t="s">
        <v>35</v>
      </c>
      <c r="H7" s="10">
        <v>2</v>
      </c>
      <c r="I7" s="10">
        <v>1</v>
      </c>
      <c r="J7" s="10" t="s">
        <v>35</v>
      </c>
      <c r="K7" s="10">
        <v>1</v>
      </c>
      <c r="L7" s="10">
        <v>1</v>
      </c>
      <c r="M7" s="10" t="s">
        <v>35</v>
      </c>
      <c r="N7" s="10">
        <v>1</v>
      </c>
      <c r="O7" s="10">
        <v>1</v>
      </c>
      <c r="P7" s="146">
        <v>3</v>
      </c>
      <c r="Q7" s="9"/>
      <c r="R7" s="22"/>
      <c r="S7" s="22"/>
      <c r="T7" s="22"/>
      <c r="U7" s="22"/>
      <c r="V7" s="22"/>
      <c r="W7" s="22"/>
    </row>
    <row r="8" spans="1:23" ht="29.25" customHeight="1">
      <c r="A8" s="26"/>
      <c r="B8" s="9">
        <v>28</v>
      </c>
      <c r="C8" s="27"/>
      <c r="D8" s="36">
        <v>10</v>
      </c>
      <c r="E8" s="10">
        <v>1</v>
      </c>
      <c r="F8" s="10" t="s">
        <v>35</v>
      </c>
      <c r="G8" s="10">
        <v>3</v>
      </c>
      <c r="H8" s="10">
        <v>3</v>
      </c>
      <c r="I8" s="10" t="s">
        <v>35</v>
      </c>
      <c r="J8" s="10" t="s">
        <v>35</v>
      </c>
      <c r="K8" s="10" t="s">
        <v>35</v>
      </c>
      <c r="L8" s="10" t="s">
        <v>35</v>
      </c>
      <c r="M8" s="10" t="s">
        <v>35</v>
      </c>
      <c r="N8" s="10">
        <v>1</v>
      </c>
      <c r="O8" s="10">
        <v>2</v>
      </c>
      <c r="P8" s="146" t="s">
        <v>35</v>
      </c>
      <c r="Q8" s="22"/>
      <c r="R8" s="22"/>
      <c r="S8" s="22"/>
      <c r="T8" s="22"/>
      <c r="U8" s="22"/>
      <c r="V8" s="22"/>
      <c r="W8" s="22"/>
    </row>
    <row r="9" spans="1:23" ht="29.25" customHeight="1">
      <c r="A9" s="87"/>
      <c r="B9" s="88">
        <v>29</v>
      </c>
      <c r="C9" s="89"/>
      <c r="D9" s="36">
        <v>13</v>
      </c>
      <c r="E9" s="10" t="s">
        <v>35</v>
      </c>
      <c r="F9" s="10">
        <v>1</v>
      </c>
      <c r="G9" s="10">
        <v>5</v>
      </c>
      <c r="H9" s="10">
        <v>1</v>
      </c>
      <c r="I9" s="10">
        <v>1</v>
      </c>
      <c r="J9" s="10">
        <v>1</v>
      </c>
      <c r="K9" s="10">
        <v>1</v>
      </c>
      <c r="L9" s="10" t="s">
        <v>35</v>
      </c>
      <c r="M9" s="10" t="s">
        <v>35</v>
      </c>
      <c r="N9" s="10">
        <v>1</v>
      </c>
      <c r="O9" s="10">
        <v>2</v>
      </c>
      <c r="P9" s="146" t="s">
        <v>35</v>
      </c>
      <c r="Q9" s="9"/>
      <c r="R9" s="22"/>
      <c r="S9" s="22"/>
      <c r="T9" s="22"/>
      <c r="U9" s="22"/>
      <c r="V9" s="22"/>
      <c r="W9" s="22"/>
    </row>
    <row r="10" spans="1:23" ht="23.25" customHeight="1">
      <c r="A10" s="319" t="s">
        <v>28</v>
      </c>
      <c r="B10" s="320"/>
      <c r="C10" s="321"/>
      <c r="D10" s="147">
        <f t="shared" ref="D10:P10" si="0">SUM(D5:D9)</f>
        <v>66</v>
      </c>
      <c r="E10" s="148">
        <f t="shared" si="0"/>
        <v>4</v>
      </c>
      <c r="F10" s="148">
        <f t="shared" si="0"/>
        <v>4</v>
      </c>
      <c r="G10" s="148">
        <f t="shared" si="0"/>
        <v>13</v>
      </c>
      <c r="H10" s="148">
        <f t="shared" si="0"/>
        <v>11</v>
      </c>
      <c r="I10" s="148">
        <f t="shared" si="0"/>
        <v>5</v>
      </c>
      <c r="J10" s="148">
        <f t="shared" si="0"/>
        <v>1</v>
      </c>
      <c r="K10" s="148">
        <f t="shared" si="0"/>
        <v>3</v>
      </c>
      <c r="L10" s="148">
        <f t="shared" si="0"/>
        <v>4</v>
      </c>
      <c r="M10" s="148">
        <f t="shared" si="0"/>
        <v>1</v>
      </c>
      <c r="N10" s="148">
        <f t="shared" si="0"/>
        <v>7</v>
      </c>
      <c r="O10" s="148">
        <f t="shared" si="0"/>
        <v>6</v>
      </c>
      <c r="P10" s="149">
        <f t="shared" si="0"/>
        <v>7</v>
      </c>
      <c r="Q10" s="9"/>
      <c r="R10" s="22"/>
      <c r="S10" s="22"/>
      <c r="T10" s="22"/>
      <c r="U10" s="22"/>
      <c r="V10" s="22"/>
      <c r="W10" s="22"/>
    </row>
    <row r="11" spans="1:23" ht="23.25" customHeight="1" thickBot="1">
      <c r="A11" s="327" t="s">
        <v>66</v>
      </c>
      <c r="B11" s="328"/>
      <c r="C11" s="329"/>
      <c r="D11" s="150">
        <f>D10/D10*100</f>
        <v>100</v>
      </c>
      <c r="E11" s="151">
        <f>E10/D10*100</f>
        <v>6.0606060606060606</v>
      </c>
      <c r="F11" s="151">
        <f>F10/D10*100</f>
        <v>6.0606060606060606</v>
      </c>
      <c r="G11" s="151">
        <f>G10/D10*100</f>
        <v>19.696969696969695</v>
      </c>
      <c r="H11" s="151">
        <f>H10/D10*100</f>
        <v>16.666666666666664</v>
      </c>
      <c r="I11" s="151">
        <f>I10/D10*100</f>
        <v>7.5757575757575761</v>
      </c>
      <c r="J11" s="151">
        <f>J10/D10*100</f>
        <v>1.5151515151515151</v>
      </c>
      <c r="K11" s="151">
        <f>K10/D10*100</f>
        <v>4.5454545454545459</v>
      </c>
      <c r="L11" s="151">
        <f>L10/D10*100</f>
        <v>6.0606060606060606</v>
      </c>
      <c r="M11" s="151">
        <f>M10/D10*100</f>
        <v>1.5151515151515151</v>
      </c>
      <c r="N11" s="151">
        <f>N10/D10*100</f>
        <v>10.606060606060606</v>
      </c>
      <c r="O11" s="151">
        <f>O10/D10*100</f>
        <v>9.0909090909090917</v>
      </c>
      <c r="P11" s="152">
        <f>P10/D10*100</f>
        <v>10.606060606060606</v>
      </c>
      <c r="Q11" s="9"/>
      <c r="R11" s="22"/>
      <c r="S11" s="22"/>
      <c r="T11" s="22"/>
      <c r="U11" s="22"/>
      <c r="V11" s="22"/>
      <c r="W11" s="22"/>
    </row>
    <row r="12" spans="1:23" ht="3.75" customHeight="1">
      <c r="A12" s="10"/>
      <c r="B12" s="10"/>
      <c r="C12" s="10"/>
      <c r="D12" s="153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9"/>
      <c r="R12" s="22"/>
      <c r="S12" s="22"/>
      <c r="T12" s="22"/>
      <c r="U12" s="22"/>
      <c r="V12" s="22"/>
      <c r="W12" s="22"/>
    </row>
    <row r="13" spans="1:23" ht="20.100000000000001" customHeight="1">
      <c r="C13" s="5"/>
      <c r="D13" s="15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19" t="s">
        <v>154</v>
      </c>
      <c r="Q13" s="22"/>
      <c r="R13" s="22"/>
      <c r="S13" s="22"/>
      <c r="T13" s="22"/>
      <c r="U13" s="22"/>
      <c r="V13" s="22"/>
      <c r="W13" s="22"/>
    </row>
    <row r="14" spans="1:23" ht="20.100000000000001" customHeight="1">
      <c r="D14" s="24"/>
      <c r="E14" s="24"/>
      <c r="F14" s="24"/>
      <c r="G14" s="24"/>
      <c r="H14" s="24"/>
      <c r="I14" s="24"/>
      <c r="J14" s="22"/>
      <c r="K14" s="22"/>
      <c r="L14" s="22"/>
      <c r="M14" s="22"/>
      <c r="N14" s="22"/>
      <c r="O14" s="5"/>
      <c r="P14" s="5"/>
      <c r="Q14" s="5"/>
      <c r="R14" s="22"/>
      <c r="S14" s="22"/>
      <c r="T14" s="22"/>
      <c r="U14" s="22"/>
      <c r="V14" s="22"/>
      <c r="W14" s="22"/>
    </row>
    <row r="15" spans="1:23" ht="20.100000000000001" customHeight="1">
      <c r="A15" s="23" t="s">
        <v>155</v>
      </c>
      <c r="D15" s="24"/>
      <c r="E15" s="24"/>
      <c r="F15" s="24"/>
      <c r="G15" s="24"/>
      <c r="H15" s="24"/>
      <c r="I15" s="24"/>
      <c r="J15" s="9"/>
      <c r="K15" s="9"/>
      <c r="L15" s="9"/>
      <c r="M15" s="9"/>
      <c r="N15" s="9"/>
      <c r="O15" s="5"/>
      <c r="P15" s="5"/>
      <c r="Q15" s="6" t="s">
        <v>156</v>
      </c>
      <c r="R15" s="22"/>
      <c r="S15" s="22"/>
      <c r="T15" s="22"/>
      <c r="U15" s="22"/>
      <c r="V15" s="22"/>
      <c r="W15" s="22"/>
    </row>
    <row r="16" spans="1:23" ht="1.5" customHeight="1" thickBot="1">
      <c r="A16" s="23"/>
      <c r="D16" s="24"/>
      <c r="E16" s="24"/>
      <c r="F16" s="24"/>
      <c r="G16" s="24"/>
      <c r="H16" s="24"/>
      <c r="I16" s="24"/>
      <c r="J16" s="9"/>
      <c r="K16" s="9"/>
      <c r="L16" s="9"/>
      <c r="M16" s="9"/>
      <c r="N16" s="9"/>
      <c r="O16" s="5"/>
      <c r="P16" s="5"/>
      <c r="Q16" s="6"/>
      <c r="R16" s="22"/>
      <c r="S16" s="22"/>
      <c r="T16" s="22"/>
      <c r="U16" s="22"/>
      <c r="V16" s="22"/>
      <c r="W16" s="22"/>
    </row>
    <row r="17" spans="1:24" ht="30" customHeight="1">
      <c r="A17" s="274"/>
      <c r="B17" s="275"/>
      <c r="C17" s="231"/>
      <c r="D17" s="70" t="s">
        <v>53</v>
      </c>
      <c r="E17" s="34" t="s">
        <v>85</v>
      </c>
      <c r="F17" s="34" t="s">
        <v>86</v>
      </c>
      <c r="G17" s="34" t="s">
        <v>87</v>
      </c>
      <c r="H17" s="71" t="s">
        <v>88</v>
      </c>
      <c r="I17" s="34" t="s">
        <v>89</v>
      </c>
      <c r="J17" s="71" t="s">
        <v>90</v>
      </c>
      <c r="K17" s="34" t="s">
        <v>91</v>
      </c>
      <c r="L17" s="71" t="s">
        <v>92</v>
      </c>
      <c r="M17" s="34" t="s">
        <v>93</v>
      </c>
      <c r="N17" s="71" t="s">
        <v>94</v>
      </c>
      <c r="O17" s="71" t="s">
        <v>95</v>
      </c>
      <c r="P17" s="71" t="s">
        <v>96</v>
      </c>
      <c r="Q17" s="35" t="s">
        <v>157</v>
      </c>
      <c r="R17" s="22"/>
      <c r="S17" s="22"/>
      <c r="T17" s="22"/>
      <c r="U17" s="22"/>
      <c r="V17" s="22"/>
      <c r="W17" s="22"/>
    </row>
    <row r="18" spans="1:24" ht="30" customHeight="1">
      <c r="A18" s="72" t="s">
        <v>10</v>
      </c>
      <c r="B18" s="9">
        <v>25</v>
      </c>
      <c r="C18" s="27" t="s">
        <v>11</v>
      </c>
      <c r="D18" s="36">
        <v>15</v>
      </c>
      <c r="E18" s="10" t="s">
        <v>35</v>
      </c>
      <c r="F18" s="10">
        <v>1</v>
      </c>
      <c r="G18" s="10">
        <v>1</v>
      </c>
      <c r="H18" s="10">
        <v>1</v>
      </c>
      <c r="I18" s="10">
        <v>1</v>
      </c>
      <c r="J18" s="10">
        <v>1</v>
      </c>
      <c r="K18" s="10">
        <v>4</v>
      </c>
      <c r="L18" s="10">
        <v>4</v>
      </c>
      <c r="M18" s="10" t="s">
        <v>35</v>
      </c>
      <c r="N18" s="10">
        <v>1</v>
      </c>
      <c r="O18" s="10">
        <v>1</v>
      </c>
      <c r="P18" s="10" t="s">
        <v>35</v>
      </c>
      <c r="Q18" s="146" t="s">
        <v>35</v>
      </c>
      <c r="R18" s="22"/>
      <c r="S18" s="22"/>
      <c r="T18" s="22"/>
      <c r="U18" s="22"/>
      <c r="V18" s="22"/>
      <c r="W18" s="22"/>
    </row>
    <row r="19" spans="1:24" ht="30" customHeight="1">
      <c r="A19" s="26"/>
      <c r="B19" s="9">
        <v>26</v>
      </c>
      <c r="C19" s="27"/>
      <c r="D19" s="36">
        <v>17</v>
      </c>
      <c r="E19" s="10">
        <v>2</v>
      </c>
      <c r="F19" s="10" t="s">
        <v>35</v>
      </c>
      <c r="G19" s="10" t="s">
        <v>35</v>
      </c>
      <c r="H19" s="10">
        <v>2</v>
      </c>
      <c r="I19" s="10">
        <v>2</v>
      </c>
      <c r="J19" s="10">
        <v>2</v>
      </c>
      <c r="K19" s="10">
        <v>3</v>
      </c>
      <c r="L19" s="10">
        <v>1</v>
      </c>
      <c r="M19" s="10" t="s">
        <v>35</v>
      </c>
      <c r="N19" s="10">
        <v>4</v>
      </c>
      <c r="O19" s="10" t="s">
        <v>35</v>
      </c>
      <c r="P19" s="10">
        <v>1</v>
      </c>
      <c r="Q19" s="146" t="s">
        <v>35</v>
      </c>
      <c r="R19" s="22"/>
      <c r="S19" s="22"/>
      <c r="T19" s="22"/>
      <c r="U19" s="22"/>
      <c r="V19" s="22"/>
      <c r="W19" s="22"/>
    </row>
    <row r="20" spans="1:24" ht="30" customHeight="1">
      <c r="A20" s="26"/>
      <c r="B20" s="9">
        <v>27</v>
      </c>
      <c r="C20" s="27"/>
      <c r="D20" s="36">
        <v>11</v>
      </c>
      <c r="E20" s="10">
        <v>1</v>
      </c>
      <c r="F20" s="10" t="s">
        <v>35</v>
      </c>
      <c r="G20" s="10" t="s">
        <v>35</v>
      </c>
      <c r="H20" s="10" t="s">
        <v>35</v>
      </c>
      <c r="I20" s="10" t="s">
        <v>35</v>
      </c>
      <c r="J20" s="10">
        <v>2</v>
      </c>
      <c r="K20" s="10">
        <v>1</v>
      </c>
      <c r="L20" s="10">
        <v>2</v>
      </c>
      <c r="M20" s="10">
        <v>3</v>
      </c>
      <c r="N20" s="10">
        <v>2</v>
      </c>
      <c r="O20" s="10" t="s">
        <v>35</v>
      </c>
      <c r="P20" s="10" t="s">
        <v>35</v>
      </c>
      <c r="Q20" s="146" t="s">
        <v>35</v>
      </c>
      <c r="R20" s="9"/>
      <c r="S20" s="9"/>
      <c r="T20" s="22"/>
      <c r="U20" s="22"/>
      <c r="V20" s="22"/>
      <c r="W20" s="22"/>
    </row>
    <row r="21" spans="1:24" ht="30" customHeight="1">
      <c r="A21" s="26"/>
      <c r="B21" s="9">
        <v>28</v>
      </c>
      <c r="C21" s="27"/>
      <c r="D21" s="36">
        <v>10</v>
      </c>
      <c r="E21" s="10" t="s">
        <v>35</v>
      </c>
      <c r="F21" s="10" t="s">
        <v>35</v>
      </c>
      <c r="G21" s="10" t="s">
        <v>35</v>
      </c>
      <c r="H21" s="10" t="s">
        <v>35</v>
      </c>
      <c r="I21" s="10">
        <v>2</v>
      </c>
      <c r="J21" s="10">
        <v>3</v>
      </c>
      <c r="K21" s="10">
        <v>1</v>
      </c>
      <c r="L21" s="10">
        <v>1</v>
      </c>
      <c r="M21" s="10" t="s">
        <v>35</v>
      </c>
      <c r="N21" s="10">
        <v>1</v>
      </c>
      <c r="O21" s="10">
        <v>1</v>
      </c>
      <c r="P21" s="10">
        <v>1</v>
      </c>
      <c r="Q21" s="146" t="s">
        <v>35</v>
      </c>
      <c r="R21" s="22"/>
      <c r="S21" s="22"/>
      <c r="T21" s="22"/>
      <c r="U21" s="22"/>
      <c r="V21" s="22"/>
      <c r="W21" s="22"/>
    </row>
    <row r="22" spans="1:24" ht="30" customHeight="1">
      <c r="A22" s="87"/>
      <c r="B22" s="88">
        <v>29</v>
      </c>
      <c r="C22" s="89"/>
      <c r="D22" s="36">
        <v>13</v>
      </c>
      <c r="E22" s="10" t="s">
        <v>35</v>
      </c>
      <c r="F22" s="10" t="s">
        <v>35</v>
      </c>
      <c r="G22" s="10">
        <v>1</v>
      </c>
      <c r="H22" s="10">
        <v>1</v>
      </c>
      <c r="I22" s="10" t="s">
        <v>35</v>
      </c>
      <c r="J22" s="10">
        <v>1</v>
      </c>
      <c r="K22" s="10">
        <v>4</v>
      </c>
      <c r="L22" s="10">
        <v>2</v>
      </c>
      <c r="M22" s="10" t="s">
        <v>35</v>
      </c>
      <c r="N22" s="10">
        <v>1</v>
      </c>
      <c r="O22" s="10">
        <v>3</v>
      </c>
      <c r="P22" s="10" t="s">
        <v>35</v>
      </c>
      <c r="Q22" s="155" t="s">
        <v>35</v>
      </c>
      <c r="R22" s="9"/>
      <c r="S22" s="9"/>
      <c r="T22" s="22"/>
      <c r="U22" s="22"/>
      <c r="V22" s="22"/>
      <c r="W22" s="22"/>
    </row>
    <row r="23" spans="1:24" ht="23.25" customHeight="1">
      <c r="A23" s="319" t="s">
        <v>28</v>
      </c>
      <c r="B23" s="320"/>
      <c r="C23" s="321"/>
      <c r="D23" s="156">
        <f t="shared" ref="D23:Q23" si="1">SUM(D18:D22)</f>
        <v>66</v>
      </c>
      <c r="E23" s="157">
        <f t="shared" si="1"/>
        <v>3</v>
      </c>
      <c r="F23" s="157">
        <f t="shared" si="1"/>
        <v>1</v>
      </c>
      <c r="G23" s="157">
        <f t="shared" si="1"/>
        <v>2</v>
      </c>
      <c r="H23" s="157">
        <f t="shared" si="1"/>
        <v>4</v>
      </c>
      <c r="I23" s="157">
        <f t="shared" si="1"/>
        <v>5</v>
      </c>
      <c r="J23" s="157">
        <f t="shared" si="1"/>
        <v>9</v>
      </c>
      <c r="K23" s="157">
        <f t="shared" si="1"/>
        <v>13</v>
      </c>
      <c r="L23" s="157">
        <f t="shared" si="1"/>
        <v>10</v>
      </c>
      <c r="M23" s="157">
        <f t="shared" si="1"/>
        <v>3</v>
      </c>
      <c r="N23" s="157">
        <f t="shared" si="1"/>
        <v>9</v>
      </c>
      <c r="O23" s="157">
        <f t="shared" si="1"/>
        <v>5</v>
      </c>
      <c r="P23" s="157">
        <f t="shared" si="1"/>
        <v>2</v>
      </c>
      <c r="Q23" s="158">
        <f t="shared" si="1"/>
        <v>0</v>
      </c>
      <c r="R23" s="9"/>
      <c r="S23" s="9"/>
      <c r="T23" s="22"/>
      <c r="U23" s="22"/>
      <c r="V23" s="22"/>
      <c r="W23" s="22"/>
    </row>
    <row r="24" spans="1:24" ht="23.25" customHeight="1" thickBot="1">
      <c r="A24" s="327" t="s">
        <v>158</v>
      </c>
      <c r="B24" s="328"/>
      <c r="C24" s="329"/>
      <c r="D24" s="159">
        <f>D23/D23*100</f>
        <v>100</v>
      </c>
      <c r="E24" s="160">
        <f>E23/D23*100</f>
        <v>4.5454545454545459</v>
      </c>
      <c r="F24" s="160">
        <f>F23/D23*100</f>
        <v>1.5151515151515151</v>
      </c>
      <c r="G24" s="160">
        <f>G23/D23*100</f>
        <v>3.0303030303030303</v>
      </c>
      <c r="H24" s="160">
        <f>H23/D23*100</f>
        <v>6.0606060606060606</v>
      </c>
      <c r="I24" s="160">
        <f>I23/D23*100</f>
        <v>7.5757575757575761</v>
      </c>
      <c r="J24" s="160">
        <f>J23/D23*100</f>
        <v>13.636363636363635</v>
      </c>
      <c r="K24" s="160">
        <f>K23/D23*100</f>
        <v>19.696969696969695</v>
      </c>
      <c r="L24" s="160">
        <f>L23/D23*100</f>
        <v>15.151515151515152</v>
      </c>
      <c r="M24" s="160">
        <f>M23/D23*100</f>
        <v>4.5454545454545459</v>
      </c>
      <c r="N24" s="160">
        <f>N23/D23*100</f>
        <v>13.636363636363635</v>
      </c>
      <c r="O24" s="160">
        <f>O23/D23*100</f>
        <v>7.5757575757575761</v>
      </c>
      <c r="P24" s="160">
        <f>P23/D23*100</f>
        <v>3.0303030303030303</v>
      </c>
      <c r="Q24" s="161">
        <f>Q23/D23*100</f>
        <v>0</v>
      </c>
      <c r="R24" s="9"/>
      <c r="S24" s="9"/>
      <c r="T24" s="22"/>
      <c r="U24" s="22"/>
      <c r="V24" s="22"/>
      <c r="W24" s="22"/>
    </row>
    <row r="25" spans="1:24" ht="3.75" customHeight="1">
      <c r="A25" s="10"/>
      <c r="B25" s="10"/>
      <c r="C25" s="10"/>
      <c r="D25" s="162"/>
      <c r="E25" s="10"/>
      <c r="F25" s="10"/>
      <c r="G25" s="10"/>
      <c r="H25" s="10"/>
      <c r="I25" s="10"/>
      <c r="J25" s="10"/>
      <c r="K25" s="10"/>
      <c r="L25" s="10"/>
      <c r="M25" s="163"/>
      <c r="N25" s="10"/>
      <c r="O25" s="163"/>
      <c r="P25" s="10"/>
      <c r="Q25" s="10"/>
      <c r="R25" s="9"/>
      <c r="S25" s="9"/>
      <c r="T25" s="22"/>
      <c r="U25" s="22"/>
      <c r="V25" s="22"/>
      <c r="W25" s="22"/>
    </row>
    <row r="26" spans="1:24" ht="20.100000000000001" customHeight="1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19" t="s">
        <v>154</v>
      </c>
      <c r="R26" s="22"/>
      <c r="S26" s="22"/>
      <c r="T26" s="22"/>
      <c r="U26" s="22"/>
      <c r="V26" s="22"/>
      <c r="W26" s="22"/>
    </row>
    <row r="27" spans="1:24" ht="20.100000000000001" customHeight="1">
      <c r="D27" s="24"/>
      <c r="E27" s="24"/>
      <c r="F27" s="24"/>
      <c r="G27" s="24"/>
      <c r="H27" s="24"/>
      <c r="I27" s="24"/>
      <c r="J27" s="22"/>
      <c r="K27" s="22"/>
      <c r="L27" s="22"/>
      <c r="M27" s="5"/>
      <c r="N27" s="5"/>
      <c r="O27" s="5"/>
      <c r="P27" s="5"/>
      <c r="Q27" s="22"/>
      <c r="R27" s="22"/>
      <c r="S27" s="22"/>
      <c r="T27" s="22"/>
      <c r="U27" s="22"/>
      <c r="V27" s="22"/>
      <c r="W27" s="22"/>
    </row>
    <row r="28" spans="1:24" ht="20.100000000000001" customHeight="1">
      <c r="A28" s="23" t="s">
        <v>159</v>
      </c>
      <c r="D28" s="24"/>
      <c r="E28" s="24"/>
      <c r="F28" s="24"/>
      <c r="G28" s="24"/>
      <c r="H28" s="24"/>
      <c r="I28" s="24"/>
      <c r="J28" s="22"/>
      <c r="K28" s="22"/>
      <c r="L28" s="22"/>
      <c r="M28" s="5"/>
      <c r="N28" s="5"/>
      <c r="O28" s="6" t="s">
        <v>160</v>
      </c>
      <c r="Q28" s="22"/>
      <c r="R28" s="22"/>
      <c r="S28" s="22"/>
      <c r="T28" s="22"/>
      <c r="U28" s="22"/>
      <c r="V28" s="22"/>
      <c r="W28" s="22"/>
    </row>
    <row r="29" spans="1:24" ht="1.5" customHeight="1" thickBot="1">
      <c r="A29" s="23"/>
      <c r="D29" s="24"/>
      <c r="E29" s="24"/>
      <c r="F29" s="24"/>
      <c r="G29" s="24"/>
      <c r="H29" s="24"/>
      <c r="I29" s="24"/>
      <c r="J29" s="22"/>
      <c r="K29" s="22"/>
      <c r="L29" s="22"/>
      <c r="M29" s="5"/>
      <c r="N29" s="5"/>
      <c r="O29" s="6"/>
      <c r="Q29" s="22"/>
      <c r="R29" s="22"/>
      <c r="S29" s="22"/>
      <c r="T29" s="22"/>
      <c r="U29" s="22"/>
      <c r="V29" s="22"/>
      <c r="W29" s="22"/>
    </row>
    <row r="30" spans="1:24" ht="20.100000000000001" customHeight="1">
      <c r="A30" s="274"/>
      <c r="B30" s="275"/>
      <c r="C30" s="275"/>
      <c r="D30" s="275"/>
      <c r="E30" s="231"/>
      <c r="F30" s="235" t="s">
        <v>133</v>
      </c>
      <c r="G30" s="235"/>
      <c r="H30" s="235" t="s">
        <v>111</v>
      </c>
      <c r="I30" s="235"/>
      <c r="J30" s="235" t="s">
        <v>112</v>
      </c>
      <c r="K30" s="235"/>
      <c r="L30" s="235" t="s">
        <v>134</v>
      </c>
      <c r="M30" s="235"/>
      <c r="N30" s="235" t="s">
        <v>135</v>
      </c>
      <c r="O30" s="237"/>
      <c r="P30" s="22"/>
      <c r="Q30" s="22"/>
      <c r="R30" s="7"/>
      <c r="S30" s="7"/>
      <c r="T30" s="10"/>
      <c r="U30" s="10"/>
      <c r="V30" s="10"/>
      <c r="W30" s="10"/>
      <c r="X30" s="10"/>
    </row>
    <row r="31" spans="1:24" ht="24" customHeight="1">
      <c r="A31" s="383" t="s">
        <v>161</v>
      </c>
      <c r="B31" s="380"/>
      <c r="C31" s="380"/>
      <c r="D31" s="380"/>
      <c r="E31" s="384"/>
      <c r="F31" s="289">
        <v>15</v>
      </c>
      <c r="G31" s="289"/>
      <c r="H31" s="289">
        <v>17</v>
      </c>
      <c r="I31" s="289"/>
      <c r="J31" s="289">
        <v>11</v>
      </c>
      <c r="K31" s="289"/>
      <c r="L31" s="289">
        <v>10</v>
      </c>
      <c r="M31" s="289"/>
      <c r="N31" s="385">
        <v>13</v>
      </c>
      <c r="O31" s="386"/>
      <c r="P31" s="22"/>
      <c r="Q31" s="22"/>
      <c r="R31" s="380"/>
      <c r="S31" s="380"/>
      <c r="T31" s="20"/>
      <c r="U31" s="20"/>
      <c r="V31" s="20"/>
      <c r="W31" s="20"/>
      <c r="X31" s="164"/>
    </row>
    <row r="32" spans="1:24" ht="20.100000000000001" customHeight="1">
      <c r="A32" s="165"/>
      <c r="B32" s="381" t="s">
        <v>162</v>
      </c>
      <c r="C32" s="381"/>
      <c r="D32" s="381"/>
      <c r="E32" s="382"/>
      <c r="F32" s="226" t="s">
        <v>35</v>
      </c>
      <c r="G32" s="226"/>
      <c r="H32" s="226">
        <v>1</v>
      </c>
      <c r="I32" s="226"/>
      <c r="J32" s="226">
        <v>2</v>
      </c>
      <c r="K32" s="226"/>
      <c r="L32" s="226">
        <v>1</v>
      </c>
      <c r="M32" s="226"/>
      <c r="N32" s="226" t="s">
        <v>35</v>
      </c>
      <c r="O32" s="379"/>
      <c r="P32" s="22"/>
      <c r="Q32" s="22"/>
      <c r="R32" s="4"/>
      <c r="S32" s="4"/>
      <c r="T32" s="21"/>
      <c r="U32" s="21"/>
      <c r="V32" s="21"/>
      <c r="W32" s="21"/>
      <c r="X32" s="164"/>
    </row>
    <row r="33" spans="1:24" ht="20.100000000000001" customHeight="1">
      <c r="A33" s="165"/>
      <c r="B33" s="381" t="s">
        <v>163</v>
      </c>
      <c r="C33" s="381"/>
      <c r="D33" s="381"/>
      <c r="E33" s="382"/>
      <c r="F33" s="226">
        <v>3</v>
      </c>
      <c r="G33" s="226"/>
      <c r="H33" s="226">
        <v>2</v>
      </c>
      <c r="I33" s="226"/>
      <c r="J33" s="226" t="s">
        <v>35</v>
      </c>
      <c r="K33" s="226"/>
      <c r="L33" s="226">
        <v>1</v>
      </c>
      <c r="M33" s="226"/>
      <c r="N33" s="226" t="s">
        <v>35</v>
      </c>
      <c r="O33" s="379"/>
      <c r="P33" s="22"/>
      <c r="Q33" s="22"/>
      <c r="R33" s="4"/>
      <c r="S33" s="4"/>
      <c r="T33" s="21"/>
      <c r="U33" s="21"/>
      <c r="V33" s="21"/>
      <c r="W33" s="21"/>
      <c r="X33" s="164"/>
    </row>
    <row r="34" spans="1:24" ht="20.100000000000001" customHeight="1">
      <c r="A34" s="165"/>
      <c r="B34" s="381" t="s">
        <v>164</v>
      </c>
      <c r="C34" s="381"/>
      <c r="D34" s="381"/>
      <c r="E34" s="382"/>
      <c r="F34" s="226" t="s">
        <v>35</v>
      </c>
      <c r="G34" s="226"/>
      <c r="H34" s="226">
        <v>4</v>
      </c>
      <c r="I34" s="226"/>
      <c r="J34" s="226">
        <v>1</v>
      </c>
      <c r="K34" s="226"/>
      <c r="L34" s="226">
        <v>1</v>
      </c>
      <c r="M34" s="226"/>
      <c r="N34" s="226">
        <v>1</v>
      </c>
      <c r="O34" s="379"/>
      <c r="P34" s="22"/>
      <c r="Q34" s="22"/>
      <c r="R34" s="4"/>
      <c r="S34" s="4"/>
      <c r="T34" s="21"/>
      <c r="U34" s="21"/>
      <c r="V34" s="21"/>
      <c r="W34" s="21"/>
      <c r="X34" s="164"/>
    </row>
    <row r="35" spans="1:24" ht="20.100000000000001" customHeight="1">
      <c r="A35" s="165"/>
      <c r="B35" s="381" t="s">
        <v>165</v>
      </c>
      <c r="C35" s="381"/>
      <c r="D35" s="381"/>
      <c r="E35" s="382"/>
      <c r="F35" s="226">
        <v>4</v>
      </c>
      <c r="G35" s="226"/>
      <c r="H35" s="226" t="s">
        <v>35</v>
      </c>
      <c r="I35" s="226"/>
      <c r="J35" s="226">
        <v>2</v>
      </c>
      <c r="K35" s="226"/>
      <c r="L35" s="226" t="s">
        <v>35</v>
      </c>
      <c r="M35" s="226"/>
      <c r="N35" s="226">
        <v>2</v>
      </c>
      <c r="O35" s="379"/>
      <c r="P35" s="22"/>
      <c r="Q35" s="22"/>
      <c r="R35" s="4"/>
      <c r="S35" s="4"/>
      <c r="T35" s="21"/>
      <c r="U35" s="21"/>
      <c r="V35" s="21"/>
      <c r="W35" s="21"/>
      <c r="X35" s="164"/>
    </row>
    <row r="36" spans="1:24" ht="20.100000000000001" customHeight="1">
      <c r="A36" s="165"/>
      <c r="B36" s="381" t="s">
        <v>166</v>
      </c>
      <c r="C36" s="381"/>
      <c r="D36" s="381"/>
      <c r="E36" s="382"/>
      <c r="F36" s="226">
        <v>2</v>
      </c>
      <c r="G36" s="226"/>
      <c r="H36" s="226">
        <v>1</v>
      </c>
      <c r="I36" s="226"/>
      <c r="J36" s="226" t="s">
        <v>35</v>
      </c>
      <c r="K36" s="226"/>
      <c r="L36" s="226" t="s">
        <v>35</v>
      </c>
      <c r="M36" s="226"/>
      <c r="N36" s="226" t="s">
        <v>35</v>
      </c>
      <c r="O36" s="379"/>
      <c r="P36" s="22"/>
      <c r="Q36" s="22"/>
      <c r="R36" s="4"/>
      <c r="S36" s="4"/>
      <c r="T36" s="21"/>
      <c r="U36" s="21"/>
      <c r="V36" s="21"/>
      <c r="W36" s="21"/>
      <c r="X36" s="164"/>
    </row>
    <row r="37" spans="1:24" ht="20.100000000000001" customHeight="1">
      <c r="A37" s="165"/>
      <c r="B37" s="381" t="s">
        <v>167</v>
      </c>
      <c r="C37" s="381"/>
      <c r="D37" s="381"/>
      <c r="E37" s="382"/>
      <c r="F37" s="226" t="s">
        <v>35</v>
      </c>
      <c r="G37" s="226"/>
      <c r="H37" s="226">
        <v>1</v>
      </c>
      <c r="I37" s="226"/>
      <c r="J37" s="226" t="s">
        <v>35</v>
      </c>
      <c r="K37" s="226"/>
      <c r="L37" s="226">
        <v>1</v>
      </c>
      <c r="M37" s="226"/>
      <c r="N37" s="226">
        <v>1</v>
      </c>
      <c r="O37" s="379"/>
      <c r="P37" s="22"/>
      <c r="Q37" s="22"/>
      <c r="R37" s="4"/>
      <c r="S37" s="4"/>
      <c r="T37" s="21"/>
      <c r="U37" s="21"/>
      <c r="V37" s="21"/>
      <c r="W37" s="21"/>
      <c r="X37" s="164"/>
    </row>
    <row r="38" spans="1:24" ht="24" customHeight="1">
      <c r="A38" s="165"/>
      <c r="B38" s="381" t="s">
        <v>9</v>
      </c>
      <c r="C38" s="381"/>
      <c r="D38" s="381"/>
      <c r="E38" s="382"/>
      <c r="F38" s="226">
        <v>5</v>
      </c>
      <c r="G38" s="226"/>
      <c r="H38" s="226">
        <v>4</v>
      </c>
      <c r="I38" s="226"/>
      <c r="J38" s="226">
        <v>5</v>
      </c>
      <c r="K38" s="226"/>
      <c r="L38" s="226">
        <v>5</v>
      </c>
      <c r="M38" s="226"/>
      <c r="N38" s="226">
        <v>7</v>
      </c>
      <c r="O38" s="379"/>
      <c r="P38" s="22"/>
      <c r="Q38" s="22"/>
      <c r="R38" s="4"/>
      <c r="S38" s="4"/>
      <c r="T38" s="21"/>
      <c r="U38" s="21"/>
      <c r="V38" s="21"/>
      <c r="W38" s="21"/>
      <c r="X38" s="164"/>
    </row>
    <row r="39" spans="1:24" ht="20.100000000000001" customHeight="1" thickBot="1">
      <c r="A39" s="166"/>
      <c r="B39" s="388" t="s">
        <v>168</v>
      </c>
      <c r="C39" s="388"/>
      <c r="D39" s="388"/>
      <c r="E39" s="389"/>
      <c r="F39" s="248">
        <v>1</v>
      </c>
      <c r="G39" s="248"/>
      <c r="H39" s="248">
        <v>4</v>
      </c>
      <c r="I39" s="248"/>
      <c r="J39" s="248">
        <v>1</v>
      </c>
      <c r="K39" s="248"/>
      <c r="L39" s="248">
        <v>1</v>
      </c>
      <c r="M39" s="248"/>
      <c r="N39" s="248">
        <v>2</v>
      </c>
      <c r="O39" s="387"/>
      <c r="P39" s="22"/>
      <c r="Q39" s="22"/>
      <c r="R39" s="4"/>
      <c r="S39" s="4"/>
      <c r="T39" s="21"/>
      <c r="U39" s="21"/>
      <c r="V39" s="21"/>
      <c r="W39" s="21"/>
      <c r="X39" s="164"/>
    </row>
    <row r="40" spans="1:24" ht="3.75" customHeight="1">
      <c r="A40" s="18"/>
      <c r="B40" s="4"/>
      <c r="C40" s="4"/>
      <c r="D40" s="4"/>
      <c r="E40" s="4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22"/>
      <c r="Q40" s="22"/>
      <c r="R40" s="4"/>
      <c r="S40" s="4"/>
      <c r="T40" s="21"/>
      <c r="U40" s="21"/>
      <c r="V40" s="21"/>
      <c r="W40" s="21"/>
      <c r="X40" s="164"/>
    </row>
    <row r="41" spans="1:24" ht="20.100000000000001" customHeight="1"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19" t="s">
        <v>154</v>
      </c>
      <c r="Q41" s="68"/>
      <c r="R41" s="117"/>
      <c r="S41" s="117"/>
      <c r="T41" s="21"/>
      <c r="U41" s="21"/>
      <c r="V41" s="21"/>
      <c r="W41" s="21"/>
    </row>
    <row r="42" spans="1:24" ht="20.100000000000001" customHeight="1"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</row>
  </sheetData>
  <mergeCells count="67">
    <mergeCell ref="N39:O39"/>
    <mergeCell ref="B38:E38"/>
    <mergeCell ref="F38:G38"/>
    <mergeCell ref="H38:I38"/>
    <mergeCell ref="J38:K38"/>
    <mergeCell ref="L38:M38"/>
    <mergeCell ref="N38:O38"/>
    <mergeCell ref="B39:E39"/>
    <mergeCell ref="F39:G39"/>
    <mergeCell ref="H39:I39"/>
    <mergeCell ref="J39:K39"/>
    <mergeCell ref="L39:M39"/>
    <mergeCell ref="N37:O37"/>
    <mergeCell ref="B36:E36"/>
    <mergeCell ref="F36:G36"/>
    <mergeCell ref="H36:I36"/>
    <mergeCell ref="J36:K36"/>
    <mergeCell ref="L36:M36"/>
    <mergeCell ref="N36:O36"/>
    <mergeCell ref="B37:E37"/>
    <mergeCell ref="F37:G37"/>
    <mergeCell ref="H37:I37"/>
    <mergeCell ref="J37:K37"/>
    <mergeCell ref="L37:M37"/>
    <mergeCell ref="H33:I33"/>
    <mergeCell ref="J33:K33"/>
    <mergeCell ref="L33:M33"/>
    <mergeCell ref="N35:O35"/>
    <mergeCell ref="B34:E34"/>
    <mergeCell ref="F34:G34"/>
    <mergeCell ref="H34:I34"/>
    <mergeCell ref="J34:K34"/>
    <mergeCell ref="L34:M34"/>
    <mergeCell ref="N34:O34"/>
    <mergeCell ref="B35:E35"/>
    <mergeCell ref="F35:G35"/>
    <mergeCell ref="H35:I35"/>
    <mergeCell ref="J35:K35"/>
    <mergeCell ref="L35:M35"/>
    <mergeCell ref="N33:O33"/>
    <mergeCell ref="R31:S31"/>
    <mergeCell ref="B32:E32"/>
    <mergeCell ref="F32:G32"/>
    <mergeCell ref="H32:I32"/>
    <mergeCell ref="J32:K32"/>
    <mergeCell ref="L32:M32"/>
    <mergeCell ref="N32:O32"/>
    <mergeCell ref="A31:E31"/>
    <mergeCell ref="F31:G31"/>
    <mergeCell ref="H31:I31"/>
    <mergeCell ref="J31:K31"/>
    <mergeCell ref="L31:M31"/>
    <mergeCell ref="N31:O31"/>
    <mergeCell ref="B33:E33"/>
    <mergeCell ref="F33:G33"/>
    <mergeCell ref="N30:O30"/>
    <mergeCell ref="A4:C4"/>
    <mergeCell ref="A10:C10"/>
    <mergeCell ref="A11:C11"/>
    <mergeCell ref="A17:C17"/>
    <mergeCell ref="A23:C23"/>
    <mergeCell ref="A24:C24"/>
    <mergeCell ref="A30:E30"/>
    <mergeCell ref="F30:G30"/>
    <mergeCell ref="H30:I30"/>
    <mergeCell ref="J30:K30"/>
    <mergeCell ref="L30:M30"/>
  </mergeCells>
  <phoneticPr fontId="3"/>
  <pageMargins left="0.78740157480314965" right="0.59055118110236227" top="0.59055118110236227" bottom="0.59055118110236227" header="0.51181102362204722" footer="0.51181102362204722"/>
  <pageSetup paperSize="9" scale="98" orientation="portrait" r:id="rId1"/>
  <headerFooter alignWithMargins="0">
    <oddFooter>&amp;C- 49 -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H27"/>
  <sheetViews>
    <sheetView view="pageBreakPreview" zoomScaleNormal="100" zoomScaleSheetLayoutView="100" workbookViewId="0">
      <selection activeCell="G15" sqref="G15"/>
    </sheetView>
  </sheetViews>
  <sheetFormatPr defaultRowHeight="30" customHeight="1"/>
  <cols>
    <col min="1" max="1" width="6.625" style="22" customWidth="1"/>
    <col min="2" max="2" width="19.125" style="22" customWidth="1"/>
    <col min="3" max="5" width="12.75" style="22" customWidth="1"/>
    <col min="6" max="7" width="12.75" style="2" customWidth="1"/>
    <col min="8" max="8" width="9" style="2" bestFit="1" customWidth="1"/>
    <col min="9" max="9" width="9" style="2" customWidth="1"/>
    <col min="10" max="16384" width="9" style="2"/>
  </cols>
  <sheetData>
    <row r="1" spans="1:7" ht="19.5" customHeight="1">
      <c r="A1" s="33" t="s">
        <v>169</v>
      </c>
      <c r="B1" s="3"/>
      <c r="C1" s="3"/>
      <c r="D1" s="3"/>
      <c r="E1" s="3"/>
      <c r="F1" s="168"/>
    </row>
    <row r="2" spans="1:7" ht="1.5" customHeight="1" thickBot="1">
      <c r="A2" s="33"/>
      <c r="B2" s="3"/>
      <c r="C2" s="3"/>
      <c r="D2" s="3"/>
      <c r="E2" s="3"/>
      <c r="F2" s="168"/>
    </row>
    <row r="3" spans="1:7" ht="30" customHeight="1">
      <c r="A3" s="103"/>
      <c r="B3" s="169"/>
      <c r="C3" s="34" t="s">
        <v>133</v>
      </c>
      <c r="D3" s="34" t="s">
        <v>111</v>
      </c>
      <c r="E3" s="34" t="s">
        <v>112</v>
      </c>
      <c r="F3" s="34" t="s">
        <v>134</v>
      </c>
      <c r="G3" s="35" t="s">
        <v>135</v>
      </c>
    </row>
    <row r="4" spans="1:7" ht="30" customHeight="1">
      <c r="A4" s="390" t="s">
        <v>170</v>
      </c>
      <c r="B4" s="170" t="s">
        <v>171</v>
      </c>
      <c r="C4" s="171">
        <v>1582</v>
      </c>
      <c r="D4" s="172">
        <v>1729</v>
      </c>
      <c r="E4" s="172">
        <v>1803</v>
      </c>
      <c r="F4" s="173">
        <v>1918</v>
      </c>
      <c r="G4" s="174">
        <v>2000</v>
      </c>
    </row>
    <row r="5" spans="1:7" ht="30" customHeight="1">
      <c r="A5" s="391"/>
      <c r="B5" s="175" t="s">
        <v>172</v>
      </c>
      <c r="C5" s="124">
        <v>963</v>
      </c>
      <c r="D5" s="176">
        <v>1105</v>
      </c>
      <c r="E5" s="176">
        <v>1130</v>
      </c>
      <c r="F5" s="177">
        <v>1219</v>
      </c>
      <c r="G5" s="178">
        <v>1281</v>
      </c>
    </row>
    <row r="6" spans="1:7" ht="30" customHeight="1">
      <c r="A6" s="391"/>
      <c r="B6" s="175" t="s">
        <v>173</v>
      </c>
      <c r="C6" s="124">
        <v>215</v>
      </c>
      <c r="D6" s="176">
        <v>258</v>
      </c>
      <c r="E6" s="176">
        <v>225</v>
      </c>
      <c r="F6" s="177">
        <v>175</v>
      </c>
      <c r="G6" s="178">
        <v>230</v>
      </c>
    </row>
    <row r="7" spans="1:7" ht="30" customHeight="1">
      <c r="A7" s="391"/>
      <c r="B7" s="175" t="s">
        <v>174</v>
      </c>
      <c r="C7" s="124">
        <v>252</v>
      </c>
      <c r="D7" s="176">
        <v>217</v>
      </c>
      <c r="E7" s="176">
        <v>241</v>
      </c>
      <c r="F7" s="177">
        <v>277</v>
      </c>
      <c r="G7" s="178">
        <v>252</v>
      </c>
    </row>
    <row r="8" spans="1:7" ht="30" customHeight="1">
      <c r="A8" s="391"/>
      <c r="B8" s="175" t="s">
        <v>175</v>
      </c>
      <c r="C8" s="124">
        <v>28</v>
      </c>
      <c r="D8" s="176">
        <v>23</v>
      </c>
      <c r="E8" s="176">
        <v>27</v>
      </c>
      <c r="F8" s="177">
        <v>42</v>
      </c>
      <c r="G8" s="178">
        <v>31</v>
      </c>
    </row>
    <row r="9" spans="1:7" ht="30" customHeight="1">
      <c r="A9" s="391"/>
      <c r="B9" s="175" t="s">
        <v>176</v>
      </c>
      <c r="C9" s="124">
        <v>17</v>
      </c>
      <c r="D9" s="176">
        <v>12</v>
      </c>
      <c r="E9" s="176">
        <v>6</v>
      </c>
      <c r="F9" s="177">
        <v>17</v>
      </c>
      <c r="G9" s="178">
        <v>24</v>
      </c>
    </row>
    <row r="10" spans="1:7" ht="30" customHeight="1">
      <c r="A10" s="391"/>
      <c r="B10" s="175" t="s">
        <v>177</v>
      </c>
      <c r="C10" s="124">
        <v>15</v>
      </c>
      <c r="D10" s="176">
        <v>10</v>
      </c>
      <c r="E10" s="176">
        <v>14</v>
      </c>
      <c r="F10" s="177">
        <v>13</v>
      </c>
      <c r="G10" s="178">
        <v>18</v>
      </c>
    </row>
    <row r="11" spans="1:7" ht="30" customHeight="1">
      <c r="A11" s="391"/>
      <c r="B11" s="175" t="s">
        <v>178</v>
      </c>
      <c r="C11" s="124">
        <v>5</v>
      </c>
      <c r="D11" s="176">
        <v>4</v>
      </c>
      <c r="E11" s="176">
        <v>4</v>
      </c>
      <c r="F11" s="177">
        <v>6</v>
      </c>
      <c r="G11" s="178">
        <v>3</v>
      </c>
    </row>
    <row r="12" spans="1:7" ht="30" customHeight="1">
      <c r="A12" s="179" t="s">
        <v>179</v>
      </c>
      <c r="B12" s="175" t="s">
        <v>180</v>
      </c>
      <c r="C12" s="124">
        <v>1</v>
      </c>
      <c r="D12" s="176">
        <v>1</v>
      </c>
      <c r="E12" s="176">
        <v>1</v>
      </c>
      <c r="F12" s="177" t="s">
        <v>35</v>
      </c>
      <c r="G12" s="178">
        <v>3</v>
      </c>
    </row>
    <row r="13" spans="1:7" ht="30" customHeight="1">
      <c r="A13" s="180"/>
      <c r="B13" s="175" t="s">
        <v>181</v>
      </c>
      <c r="C13" s="124" t="s">
        <v>35</v>
      </c>
      <c r="D13" s="176" t="s">
        <v>35</v>
      </c>
      <c r="E13" s="176" t="s">
        <v>35</v>
      </c>
      <c r="F13" s="177" t="s">
        <v>35</v>
      </c>
      <c r="G13" s="178" t="s">
        <v>35</v>
      </c>
    </row>
    <row r="14" spans="1:7" ht="30" customHeight="1">
      <c r="A14" s="180"/>
      <c r="B14" s="175" t="s">
        <v>182</v>
      </c>
      <c r="C14" s="124" t="s">
        <v>35</v>
      </c>
      <c r="D14" s="176" t="s">
        <v>35</v>
      </c>
      <c r="E14" s="176">
        <v>1</v>
      </c>
      <c r="F14" s="177" t="s">
        <v>35</v>
      </c>
      <c r="G14" s="178" t="s">
        <v>35</v>
      </c>
    </row>
    <row r="15" spans="1:7" ht="30" customHeight="1">
      <c r="A15" s="180"/>
      <c r="B15" s="175" t="s">
        <v>183</v>
      </c>
      <c r="C15" s="124">
        <v>83</v>
      </c>
      <c r="D15" s="176">
        <v>92</v>
      </c>
      <c r="E15" s="176">
        <v>126</v>
      </c>
      <c r="F15" s="177">
        <v>133</v>
      </c>
      <c r="G15" s="178">
        <v>133</v>
      </c>
    </row>
    <row r="16" spans="1:7" ht="30" customHeight="1">
      <c r="A16" s="180"/>
      <c r="B16" s="175" t="s">
        <v>184</v>
      </c>
      <c r="C16" s="124" t="s">
        <v>35</v>
      </c>
      <c r="D16" s="176">
        <v>2</v>
      </c>
      <c r="E16" s="176">
        <v>28</v>
      </c>
      <c r="F16" s="177">
        <v>36</v>
      </c>
      <c r="G16" s="178">
        <v>23</v>
      </c>
    </row>
    <row r="17" spans="1:8" ht="30" customHeight="1">
      <c r="A17" s="181"/>
      <c r="B17" s="182" t="s">
        <v>185</v>
      </c>
      <c r="C17" s="133">
        <v>3</v>
      </c>
      <c r="D17" s="183">
        <v>5</v>
      </c>
      <c r="E17" s="183" t="s">
        <v>35</v>
      </c>
      <c r="F17" s="183" t="s">
        <v>35</v>
      </c>
      <c r="G17" s="184">
        <v>2</v>
      </c>
      <c r="H17" s="185"/>
    </row>
    <row r="18" spans="1:8" ht="30" customHeight="1">
      <c r="A18" s="264" t="s">
        <v>186</v>
      </c>
      <c r="B18" s="266"/>
      <c r="C18" s="186">
        <v>1450</v>
      </c>
      <c r="D18" s="120">
        <v>1600</v>
      </c>
      <c r="E18" s="120">
        <v>1661</v>
      </c>
      <c r="F18" s="187">
        <v>1776</v>
      </c>
      <c r="G18" s="188">
        <v>1856</v>
      </c>
    </row>
    <row r="19" spans="1:8" ht="30" customHeight="1">
      <c r="A19" s="260" t="s">
        <v>187</v>
      </c>
      <c r="B19" s="262"/>
      <c r="C19" s="124">
        <v>1470</v>
      </c>
      <c r="D19" s="176">
        <v>1612</v>
      </c>
      <c r="E19" s="176">
        <v>1679</v>
      </c>
      <c r="F19" s="177">
        <v>1792</v>
      </c>
      <c r="G19" s="178">
        <v>1869</v>
      </c>
    </row>
    <row r="20" spans="1:8" ht="30" customHeight="1">
      <c r="A20" s="260" t="s">
        <v>188</v>
      </c>
      <c r="B20" s="262"/>
      <c r="C20" s="124">
        <v>132</v>
      </c>
      <c r="D20" s="176">
        <v>129</v>
      </c>
      <c r="E20" s="176">
        <v>142</v>
      </c>
      <c r="F20" s="177">
        <v>142</v>
      </c>
      <c r="G20" s="178">
        <v>144</v>
      </c>
    </row>
    <row r="21" spans="1:8" ht="30" customHeight="1" thickBot="1">
      <c r="A21" s="267" t="s">
        <v>189</v>
      </c>
      <c r="B21" s="269"/>
      <c r="C21" s="189">
        <v>31.1</v>
      </c>
      <c r="D21" s="141">
        <v>33</v>
      </c>
      <c r="E21" s="141">
        <v>32.9</v>
      </c>
      <c r="F21" s="141">
        <v>34.4</v>
      </c>
      <c r="G21" s="142">
        <v>35.299999999999997</v>
      </c>
    </row>
    <row r="22" spans="1:8" ht="4.5" customHeight="1">
      <c r="A22" s="190"/>
      <c r="B22" s="190"/>
      <c r="C22" s="191"/>
      <c r="D22" s="191"/>
      <c r="E22" s="191"/>
      <c r="F22" s="191"/>
      <c r="G22" s="144"/>
    </row>
    <row r="23" spans="1:8" ht="32.25" customHeight="1">
      <c r="A23" s="392" t="s">
        <v>190</v>
      </c>
      <c r="B23" s="392"/>
      <c r="C23" s="392"/>
      <c r="D23" s="392"/>
      <c r="E23" s="192"/>
      <c r="F23" s="193"/>
      <c r="G23" s="19" t="s">
        <v>154</v>
      </c>
    </row>
    <row r="24" spans="1:8" ht="30" customHeight="1">
      <c r="A24" s="305"/>
      <c r="B24" s="305"/>
      <c r="C24" s="305"/>
      <c r="D24" s="305"/>
      <c r="E24" s="305"/>
      <c r="F24" s="22"/>
    </row>
    <row r="27" spans="1:8" ht="30" customHeight="1">
      <c r="F27" s="22"/>
    </row>
  </sheetData>
  <mergeCells count="7">
    <mergeCell ref="A24:E24"/>
    <mergeCell ref="A4:A11"/>
    <mergeCell ref="A18:B18"/>
    <mergeCell ref="A19:B19"/>
    <mergeCell ref="A20:B20"/>
    <mergeCell ref="A21:B21"/>
    <mergeCell ref="A23:D23"/>
  </mergeCells>
  <phoneticPr fontId="3"/>
  <pageMargins left="0.78740157480314965" right="0.59055118110236227" top="0.59055118110236227" bottom="0.59055118110236227" header="0.51181102362204722" footer="0.51181102362204722"/>
  <pageSetup paperSize="9" scale="87" orientation="portrait" r:id="rId1"/>
  <headerFooter alignWithMargins="0">
    <oddFooter>&amp;C- 50 -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T32"/>
  <sheetViews>
    <sheetView view="pageBreakPreview" zoomScaleNormal="100" zoomScaleSheetLayoutView="100" workbookViewId="0">
      <selection activeCell="G15" sqref="G15"/>
    </sheetView>
  </sheetViews>
  <sheetFormatPr defaultRowHeight="20.100000000000001" customHeight="1"/>
  <cols>
    <col min="1" max="1" width="4.75" style="2" customWidth="1"/>
    <col min="2" max="2" width="2.5" style="2" customWidth="1"/>
    <col min="3" max="3" width="2.75" style="2" customWidth="1"/>
    <col min="4" max="4" width="8.625" style="215" bestFit="1" customWidth="1"/>
    <col min="5" max="16" width="6.125" style="2" customWidth="1"/>
    <col min="17" max="17" width="9" style="2" bestFit="1" customWidth="1"/>
    <col min="18" max="18" width="9" style="2" customWidth="1"/>
    <col min="19" max="16384" width="9" style="2"/>
  </cols>
  <sheetData>
    <row r="1" spans="1:20" ht="19.5" customHeight="1">
      <c r="D1" s="3"/>
      <c r="E1" s="3"/>
      <c r="F1" s="3"/>
      <c r="G1" s="3"/>
      <c r="H1" s="3"/>
      <c r="I1" s="22"/>
      <c r="J1" s="22"/>
      <c r="K1" s="22"/>
      <c r="L1" s="22"/>
      <c r="M1" s="22"/>
      <c r="N1" s="5"/>
      <c r="O1" s="5"/>
      <c r="P1" s="5"/>
    </row>
    <row r="2" spans="1:20" ht="20.100000000000001" customHeight="1">
      <c r="A2" s="33" t="s">
        <v>191</v>
      </c>
      <c r="B2" s="33"/>
      <c r="C2" s="33"/>
      <c r="D2" s="3"/>
      <c r="E2" s="3"/>
      <c r="F2" s="3"/>
      <c r="G2" s="3"/>
      <c r="H2" s="3"/>
      <c r="I2" s="9"/>
      <c r="J2" s="9"/>
      <c r="K2" s="9"/>
      <c r="L2" s="9"/>
      <c r="M2" s="9"/>
      <c r="N2" s="5"/>
      <c r="O2" s="5"/>
      <c r="P2" s="6" t="s">
        <v>153</v>
      </c>
    </row>
    <row r="3" spans="1:20" ht="1.5" customHeight="1" thickBot="1">
      <c r="A3" s="33"/>
      <c r="B3" s="33"/>
      <c r="C3" s="33"/>
      <c r="D3" s="3"/>
      <c r="E3" s="3"/>
      <c r="F3" s="3"/>
      <c r="G3" s="3"/>
      <c r="H3" s="3"/>
      <c r="I3" s="9"/>
      <c r="J3" s="9"/>
      <c r="K3" s="9"/>
      <c r="L3" s="9"/>
      <c r="M3" s="9"/>
      <c r="N3" s="5"/>
      <c r="O3" s="5"/>
      <c r="P3" s="6"/>
    </row>
    <row r="4" spans="1:20" ht="30" customHeight="1">
      <c r="A4" s="103"/>
      <c r="B4" s="194"/>
      <c r="C4" s="195"/>
      <c r="D4" s="196" t="s">
        <v>192</v>
      </c>
      <c r="E4" s="34" t="s">
        <v>54</v>
      </c>
      <c r="F4" s="34" t="s">
        <v>55</v>
      </c>
      <c r="G4" s="34" t="s">
        <v>56</v>
      </c>
      <c r="H4" s="34" t="s">
        <v>57</v>
      </c>
      <c r="I4" s="34" t="s">
        <v>58</v>
      </c>
      <c r="J4" s="34" t="s">
        <v>59</v>
      </c>
      <c r="K4" s="34" t="s">
        <v>60</v>
      </c>
      <c r="L4" s="34" t="s">
        <v>61</v>
      </c>
      <c r="M4" s="34" t="s">
        <v>62</v>
      </c>
      <c r="N4" s="71" t="s">
        <v>63</v>
      </c>
      <c r="O4" s="34" t="s">
        <v>64</v>
      </c>
      <c r="P4" s="35" t="s">
        <v>65</v>
      </c>
    </row>
    <row r="5" spans="1:20" ht="30" customHeight="1">
      <c r="A5" s="72" t="s">
        <v>10</v>
      </c>
      <c r="B5" s="10">
        <v>25</v>
      </c>
      <c r="C5" s="145" t="s">
        <v>11</v>
      </c>
      <c r="D5" s="197">
        <v>1582</v>
      </c>
      <c r="E5" s="8">
        <v>131</v>
      </c>
      <c r="F5" s="8">
        <v>140</v>
      </c>
      <c r="G5" s="8">
        <v>127</v>
      </c>
      <c r="H5" s="8">
        <v>143</v>
      </c>
      <c r="I5" s="8">
        <v>139</v>
      </c>
      <c r="J5" s="8">
        <v>130</v>
      </c>
      <c r="K5" s="8">
        <v>151</v>
      </c>
      <c r="L5" s="8">
        <v>129</v>
      </c>
      <c r="M5" s="8">
        <v>119</v>
      </c>
      <c r="N5" s="8">
        <v>116</v>
      </c>
      <c r="O5" s="8">
        <v>120</v>
      </c>
      <c r="P5" s="74">
        <v>137</v>
      </c>
    </row>
    <row r="6" spans="1:20" ht="30" customHeight="1">
      <c r="A6" s="165"/>
      <c r="B6" s="10">
        <v>26</v>
      </c>
      <c r="C6" s="27"/>
      <c r="D6" s="197">
        <v>1729</v>
      </c>
      <c r="E6" s="8">
        <v>135</v>
      </c>
      <c r="F6" s="8">
        <v>101</v>
      </c>
      <c r="G6" s="8">
        <v>157</v>
      </c>
      <c r="H6" s="8">
        <v>129</v>
      </c>
      <c r="I6" s="8">
        <v>130</v>
      </c>
      <c r="J6" s="8">
        <v>143</v>
      </c>
      <c r="K6" s="8">
        <v>189</v>
      </c>
      <c r="L6" s="8">
        <v>151</v>
      </c>
      <c r="M6" s="8">
        <v>132</v>
      </c>
      <c r="N6" s="8">
        <v>118</v>
      </c>
      <c r="O6" s="8">
        <v>156</v>
      </c>
      <c r="P6" s="74">
        <v>188</v>
      </c>
    </row>
    <row r="7" spans="1:20" ht="30" customHeight="1">
      <c r="A7" s="165"/>
      <c r="B7" s="10">
        <v>27</v>
      </c>
      <c r="C7" s="27"/>
      <c r="D7" s="197">
        <v>1803</v>
      </c>
      <c r="E7" s="8">
        <v>172</v>
      </c>
      <c r="F7" s="8">
        <v>125</v>
      </c>
      <c r="G7" s="8">
        <v>118</v>
      </c>
      <c r="H7" s="8">
        <v>145</v>
      </c>
      <c r="I7" s="8">
        <v>162</v>
      </c>
      <c r="J7" s="8">
        <v>158</v>
      </c>
      <c r="K7" s="8">
        <v>180</v>
      </c>
      <c r="L7" s="8">
        <v>156</v>
      </c>
      <c r="M7" s="8">
        <v>130</v>
      </c>
      <c r="N7" s="8">
        <v>151</v>
      </c>
      <c r="O7" s="8">
        <v>154</v>
      </c>
      <c r="P7" s="74">
        <v>152</v>
      </c>
    </row>
    <row r="8" spans="1:20" ht="30" customHeight="1">
      <c r="A8" s="165"/>
      <c r="B8" s="10">
        <v>28</v>
      </c>
      <c r="C8" s="27"/>
      <c r="D8" s="197">
        <v>1918</v>
      </c>
      <c r="E8" s="8">
        <v>164</v>
      </c>
      <c r="F8" s="8">
        <v>145</v>
      </c>
      <c r="G8" s="8">
        <v>166</v>
      </c>
      <c r="H8" s="8">
        <v>156</v>
      </c>
      <c r="I8" s="8">
        <v>146</v>
      </c>
      <c r="J8" s="8">
        <v>119</v>
      </c>
      <c r="K8" s="8">
        <v>151</v>
      </c>
      <c r="L8" s="8">
        <v>164</v>
      </c>
      <c r="M8" s="8">
        <v>143</v>
      </c>
      <c r="N8" s="8">
        <v>199</v>
      </c>
      <c r="O8" s="8">
        <v>164</v>
      </c>
      <c r="P8" s="74">
        <v>201</v>
      </c>
    </row>
    <row r="9" spans="1:20" ht="30" customHeight="1">
      <c r="A9" s="198"/>
      <c r="B9" s="199">
        <v>29</v>
      </c>
      <c r="C9" s="89"/>
      <c r="D9" s="197">
        <v>2000</v>
      </c>
      <c r="E9" s="8">
        <v>200</v>
      </c>
      <c r="F9" s="8">
        <v>140</v>
      </c>
      <c r="G9" s="8">
        <v>159</v>
      </c>
      <c r="H9" s="8">
        <v>172</v>
      </c>
      <c r="I9" s="8">
        <v>162</v>
      </c>
      <c r="J9" s="8">
        <v>152</v>
      </c>
      <c r="K9" s="8">
        <v>180</v>
      </c>
      <c r="L9" s="8">
        <v>160</v>
      </c>
      <c r="M9" s="8">
        <v>160</v>
      </c>
      <c r="N9" s="8">
        <v>165</v>
      </c>
      <c r="O9" s="8">
        <v>170</v>
      </c>
      <c r="P9" s="74">
        <v>180</v>
      </c>
    </row>
    <row r="10" spans="1:20" ht="30" customHeight="1">
      <c r="A10" s="319" t="s">
        <v>28</v>
      </c>
      <c r="B10" s="320"/>
      <c r="C10" s="321"/>
      <c r="D10" s="200">
        <f t="shared" ref="D10:P10" si="0">SUM(D5:D9)</f>
        <v>9032</v>
      </c>
      <c r="E10" s="201">
        <f t="shared" si="0"/>
        <v>802</v>
      </c>
      <c r="F10" s="201">
        <f t="shared" si="0"/>
        <v>651</v>
      </c>
      <c r="G10" s="201">
        <f t="shared" si="0"/>
        <v>727</v>
      </c>
      <c r="H10" s="201">
        <f t="shared" si="0"/>
        <v>745</v>
      </c>
      <c r="I10" s="201">
        <f t="shared" si="0"/>
        <v>739</v>
      </c>
      <c r="J10" s="201">
        <f t="shared" si="0"/>
        <v>702</v>
      </c>
      <c r="K10" s="201">
        <f t="shared" si="0"/>
        <v>851</v>
      </c>
      <c r="L10" s="201">
        <f t="shared" si="0"/>
        <v>760</v>
      </c>
      <c r="M10" s="201">
        <f t="shared" si="0"/>
        <v>684</v>
      </c>
      <c r="N10" s="201">
        <f t="shared" si="0"/>
        <v>749</v>
      </c>
      <c r="O10" s="201">
        <f t="shared" si="0"/>
        <v>764</v>
      </c>
      <c r="P10" s="202">
        <f t="shared" si="0"/>
        <v>858</v>
      </c>
    </row>
    <row r="11" spans="1:20" ht="30" customHeight="1" thickBot="1">
      <c r="A11" s="327" t="s">
        <v>66</v>
      </c>
      <c r="B11" s="328"/>
      <c r="C11" s="329"/>
      <c r="D11" s="79">
        <f>D10/D10*100</f>
        <v>100</v>
      </c>
      <c r="E11" s="64">
        <f>E10/D10*100</f>
        <v>8.8795394154118696</v>
      </c>
      <c r="F11" s="64">
        <f>F10/D10*100</f>
        <v>7.2077059344552703</v>
      </c>
      <c r="G11" s="64">
        <f>G10/D10*100</f>
        <v>8.0491585473870675</v>
      </c>
      <c r="H11" s="64">
        <f>H10/D10*100</f>
        <v>8.2484499557130206</v>
      </c>
      <c r="I11" s="64">
        <f>I10/D10*100</f>
        <v>8.1820194862710363</v>
      </c>
      <c r="J11" s="64">
        <f>J10/D10*100</f>
        <v>7.772364924712134</v>
      </c>
      <c r="K11" s="64">
        <f>K10/D10*100</f>
        <v>9.4220549158547389</v>
      </c>
      <c r="L11" s="64">
        <f>L10/D10*100</f>
        <v>8.4145261293179807</v>
      </c>
      <c r="M11" s="64">
        <f>M10/D10*100</f>
        <v>7.5730735163861818</v>
      </c>
      <c r="N11" s="64">
        <f>N10/D10*100</f>
        <v>8.2927369353410096</v>
      </c>
      <c r="O11" s="64">
        <f>O10/D10*100</f>
        <v>8.4588131089459697</v>
      </c>
      <c r="P11" s="80">
        <f>P10/D10*100</f>
        <v>9.4995571302037209</v>
      </c>
      <c r="Q11" s="203"/>
    </row>
    <row r="12" spans="1:20" ht="3.75" customHeight="1">
      <c r="A12" s="10"/>
      <c r="B12" s="10"/>
      <c r="C12" s="10"/>
      <c r="D12" s="65"/>
      <c r="E12" s="66"/>
      <c r="F12" s="8"/>
      <c r="G12" s="8"/>
      <c r="H12" s="8"/>
      <c r="I12" s="8"/>
      <c r="J12" s="66"/>
      <c r="K12" s="8"/>
      <c r="L12" s="8"/>
      <c r="M12" s="66"/>
      <c r="N12" s="8"/>
      <c r="O12" s="8"/>
      <c r="P12" s="8"/>
    </row>
    <row r="13" spans="1:20" ht="20.25" customHeight="1">
      <c r="A13" s="10"/>
      <c r="B13" s="10"/>
      <c r="C13" s="10"/>
      <c r="D13" s="204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19" t="s">
        <v>154</v>
      </c>
      <c r="Q13" s="59"/>
      <c r="R13" s="59"/>
      <c r="S13" s="59"/>
      <c r="T13" s="59"/>
    </row>
    <row r="14" spans="1:20" ht="30" customHeight="1">
      <c r="A14" s="10"/>
      <c r="B14" s="10"/>
      <c r="C14" s="10"/>
      <c r="D14" s="124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8"/>
    </row>
    <row r="15" spans="1:20" ht="20.100000000000001" customHeight="1">
      <c r="A15" s="305"/>
      <c r="B15" s="305"/>
      <c r="C15" s="305"/>
      <c r="D15" s="305"/>
      <c r="E15" s="305"/>
      <c r="F15" s="305"/>
      <c r="G15" s="305"/>
      <c r="H15" s="9"/>
      <c r="I15" s="9"/>
      <c r="J15" s="9"/>
      <c r="K15" s="9"/>
      <c r="L15" s="9"/>
      <c r="M15" s="9"/>
      <c r="N15" s="9"/>
      <c r="O15" s="9"/>
      <c r="P15" s="9"/>
    </row>
    <row r="16" spans="1:20" ht="20.100000000000001" customHeight="1">
      <c r="A16" s="22"/>
      <c r="B16" s="22"/>
      <c r="C16" s="22"/>
      <c r="D16" s="124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</row>
    <row r="17" spans="1:17" ht="19.5" customHeight="1">
      <c r="D17" s="3"/>
      <c r="E17" s="3"/>
      <c r="F17" s="3"/>
      <c r="G17" s="3"/>
      <c r="H17" s="3"/>
      <c r="I17" s="3"/>
      <c r="J17" s="22"/>
      <c r="K17" s="22"/>
      <c r="L17" s="22"/>
      <c r="M17" s="22"/>
      <c r="N17" s="5"/>
      <c r="O17" s="5"/>
      <c r="P17" s="5"/>
    </row>
    <row r="18" spans="1:17" ht="20.100000000000001" customHeight="1">
      <c r="A18" s="33" t="s">
        <v>193</v>
      </c>
      <c r="B18" s="33"/>
      <c r="C18" s="33"/>
      <c r="D18" s="3"/>
      <c r="E18" s="3"/>
      <c r="F18" s="3"/>
      <c r="G18" s="3"/>
      <c r="H18" s="3"/>
      <c r="I18" s="3"/>
      <c r="J18" s="22"/>
      <c r="K18" s="22"/>
      <c r="L18" s="22"/>
      <c r="M18" s="22"/>
      <c r="N18" s="8"/>
      <c r="O18" s="8"/>
      <c r="P18" s="6" t="s">
        <v>156</v>
      </c>
    </row>
    <row r="19" spans="1:17" ht="1.5" customHeight="1" thickBot="1">
      <c r="A19" s="33"/>
      <c r="B19" s="33"/>
      <c r="C19" s="33"/>
      <c r="D19" s="3"/>
      <c r="E19" s="3"/>
      <c r="F19" s="3"/>
      <c r="G19" s="3"/>
      <c r="H19" s="3"/>
      <c r="I19" s="3"/>
      <c r="J19" s="22"/>
      <c r="K19" s="22"/>
      <c r="L19" s="22"/>
      <c r="M19" s="22"/>
      <c r="N19" s="8"/>
      <c r="O19" s="8"/>
      <c r="P19" s="6"/>
    </row>
    <row r="20" spans="1:17" ht="30" customHeight="1">
      <c r="A20" s="206"/>
      <c r="B20" s="207"/>
      <c r="C20" s="207"/>
      <c r="D20" s="196" t="s">
        <v>192</v>
      </c>
      <c r="E20" s="34" t="s">
        <v>85</v>
      </c>
      <c r="F20" s="34" t="s">
        <v>86</v>
      </c>
      <c r="G20" s="34" t="s">
        <v>87</v>
      </c>
      <c r="H20" s="34" t="s">
        <v>88</v>
      </c>
      <c r="I20" s="208" t="s">
        <v>89</v>
      </c>
      <c r="J20" s="34" t="s">
        <v>90</v>
      </c>
      <c r="K20" s="34" t="s">
        <v>91</v>
      </c>
      <c r="L20" s="34" t="s">
        <v>92</v>
      </c>
      <c r="M20" s="34" t="s">
        <v>93</v>
      </c>
      <c r="N20" s="71" t="s">
        <v>94</v>
      </c>
      <c r="O20" s="34" t="s">
        <v>95</v>
      </c>
      <c r="P20" s="35" t="s">
        <v>96</v>
      </c>
    </row>
    <row r="21" spans="1:17" ht="30" customHeight="1">
      <c r="A21" s="72" t="s">
        <v>10</v>
      </c>
      <c r="B21" s="10">
        <v>25</v>
      </c>
      <c r="C21" s="145" t="s">
        <v>11</v>
      </c>
      <c r="D21" s="197">
        <v>1582</v>
      </c>
      <c r="E21" s="8">
        <v>82</v>
      </c>
      <c r="F21" s="8">
        <v>59</v>
      </c>
      <c r="G21" s="8">
        <v>61</v>
      </c>
      <c r="H21" s="8">
        <v>114</v>
      </c>
      <c r="I21" s="8">
        <v>149</v>
      </c>
      <c r="J21" s="8">
        <v>177</v>
      </c>
      <c r="K21" s="8">
        <v>168</v>
      </c>
      <c r="L21" s="8">
        <v>176</v>
      </c>
      <c r="M21" s="8">
        <v>185</v>
      </c>
      <c r="N21" s="8">
        <v>174</v>
      </c>
      <c r="O21" s="8">
        <v>138</v>
      </c>
      <c r="P21" s="74">
        <v>99</v>
      </c>
    </row>
    <row r="22" spans="1:17" ht="30" customHeight="1">
      <c r="A22" s="209"/>
      <c r="B22" s="10">
        <v>26</v>
      </c>
      <c r="C22" s="27"/>
      <c r="D22" s="197">
        <v>1729</v>
      </c>
      <c r="E22" s="8">
        <v>76</v>
      </c>
      <c r="F22" s="8">
        <v>61</v>
      </c>
      <c r="G22" s="8">
        <v>72</v>
      </c>
      <c r="H22" s="8">
        <v>108</v>
      </c>
      <c r="I22" s="8">
        <v>189</v>
      </c>
      <c r="J22" s="8">
        <v>188</v>
      </c>
      <c r="K22" s="8">
        <v>187</v>
      </c>
      <c r="L22" s="8">
        <v>207</v>
      </c>
      <c r="M22" s="8">
        <v>190</v>
      </c>
      <c r="N22" s="8">
        <v>185</v>
      </c>
      <c r="O22" s="8">
        <v>152</v>
      </c>
      <c r="P22" s="74">
        <v>114</v>
      </c>
    </row>
    <row r="23" spans="1:17" ht="30" customHeight="1">
      <c r="A23" s="209"/>
      <c r="B23" s="10">
        <v>27</v>
      </c>
      <c r="C23" s="27"/>
      <c r="D23" s="197">
        <v>1803</v>
      </c>
      <c r="E23" s="8">
        <v>83</v>
      </c>
      <c r="F23" s="8">
        <v>68</v>
      </c>
      <c r="G23" s="8">
        <v>64</v>
      </c>
      <c r="H23" s="8">
        <v>120</v>
      </c>
      <c r="I23" s="8">
        <v>187</v>
      </c>
      <c r="J23" s="8">
        <v>203</v>
      </c>
      <c r="K23" s="8">
        <v>217</v>
      </c>
      <c r="L23" s="8">
        <v>199</v>
      </c>
      <c r="M23" s="8">
        <v>194</v>
      </c>
      <c r="N23" s="8">
        <v>188</v>
      </c>
      <c r="O23" s="8">
        <v>167</v>
      </c>
      <c r="P23" s="74">
        <v>113</v>
      </c>
    </row>
    <row r="24" spans="1:17" ht="30" customHeight="1">
      <c r="A24" s="209"/>
      <c r="B24" s="10">
        <v>28</v>
      </c>
      <c r="C24" s="27"/>
      <c r="D24" s="197">
        <v>1918</v>
      </c>
      <c r="E24" s="8">
        <v>85</v>
      </c>
      <c r="F24" s="8">
        <v>69</v>
      </c>
      <c r="G24" s="8">
        <v>91</v>
      </c>
      <c r="H24" s="8">
        <v>128</v>
      </c>
      <c r="I24" s="8">
        <v>192</v>
      </c>
      <c r="J24" s="8">
        <v>202</v>
      </c>
      <c r="K24" s="8">
        <v>242</v>
      </c>
      <c r="L24" s="8">
        <v>198</v>
      </c>
      <c r="M24" s="8">
        <v>210</v>
      </c>
      <c r="N24" s="8">
        <v>217</v>
      </c>
      <c r="O24" s="8">
        <v>163</v>
      </c>
      <c r="P24" s="74">
        <v>121</v>
      </c>
    </row>
    <row r="25" spans="1:17" ht="30" customHeight="1">
      <c r="A25" s="210"/>
      <c r="B25" s="199">
        <v>29</v>
      </c>
      <c r="C25" s="89"/>
      <c r="D25" s="197">
        <v>2000</v>
      </c>
      <c r="E25" s="8">
        <v>94</v>
      </c>
      <c r="F25" s="8">
        <v>62</v>
      </c>
      <c r="G25" s="8">
        <v>71</v>
      </c>
      <c r="H25" s="8">
        <v>166</v>
      </c>
      <c r="I25" s="8">
        <v>202</v>
      </c>
      <c r="J25" s="8">
        <v>221</v>
      </c>
      <c r="K25" s="8">
        <v>257</v>
      </c>
      <c r="L25" s="8">
        <v>200</v>
      </c>
      <c r="M25" s="8">
        <v>206</v>
      </c>
      <c r="N25" s="8">
        <v>209</v>
      </c>
      <c r="O25" s="8">
        <v>185</v>
      </c>
      <c r="P25" s="74">
        <v>127</v>
      </c>
    </row>
    <row r="26" spans="1:17" ht="30" customHeight="1">
      <c r="A26" s="319" t="s">
        <v>28</v>
      </c>
      <c r="B26" s="320"/>
      <c r="C26" s="321"/>
      <c r="D26" s="211">
        <f t="shared" ref="D26:P26" si="1">SUM(D21:D25)</f>
        <v>9032</v>
      </c>
      <c r="E26" s="212">
        <f t="shared" si="1"/>
        <v>420</v>
      </c>
      <c r="F26" s="212">
        <f t="shared" si="1"/>
        <v>319</v>
      </c>
      <c r="G26" s="212">
        <f t="shared" si="1"/>
        <v>359</v>
      </c>
      <c r="H26" s="212">
        <f t="shared" si="1"/>
        <v>636</v>
      </c>
      <c r="I26" s="212">
        <f t="shared" si="1"/>
        <v>919</v>
      </c>
      <c r="J26" s="212">
        <f t="shared" si="1"/>
        <v>991</v>
      </c>
      <c r="K26" s="212">
        <f t="shared" si="1"/>
        <v>1071</v>
      </c>
      <c r="L26" s="212">
        <f t="shared" si="1"/>
        <v>980</v>
      </c>
      <c r="M26" s="212">
        <f t="shared" si="1"/>
        <v>985</v>
      </c>
      <c r="N26" s="212">
        <f t="shared" si="1"/>
        <v>973</v>
      </c>
      <c r="O26" s="212">
        <f t="shared" si="1"/>
        <v>805</v>
      </c>
      <c r="P26" s="213">
        <f t="shared" si="1"/>
        <v>574</v>
      </c>
    </row>
    <row r="27" spans="1:17" ht="30" customHeight="1" thickBot="1">
      <c r="A27" s="300" t="s">
        <v>194</v>
      </c>
      <c r="B27" s="248"/>
      <c r="C27" s="301"/>
      <c r="D27" s="214">
        <f>D26/D26*100</f>
        <v>100</v>
      </c>
      <c r="E27" s="64">
        <f>E26/D26*100</f>
        <v>4.6501328609388839</v>
      </c>
      <c r="F27" s="64">
        <f>F26/D26*100</f>
        <v>3.5318866253321519</v>
      </c>
      <c r="G27" s="64">
        <v>4</v>
      </c>
      <c r="H27" s="64">
        <f>H26/D26*100</f>
        <v>7.0416297608503093</v>
      </c>
      <c r="I27" s="64">
        <f>I26/D26*100</f>
        <v>10.174933569530557</v>
      </c>
      <c r="J27" s="64">
        <f>J26/D26*100</f>
        <v>10.972099202834366</v>
      </c>
      <c r="K27" s="64">
        <f>K26/D26*100</f>
        <v>11.857838795394155</v>
      </c>
      <c r="L27" s="64">
        <f>L26/D26*100</f>
        <v>10.850310008857395</v>
      </c>
      <c r="M27" s="64">
        <f>M26/D26*100</f>
        <v>10.905668733392384</v>
      </c>
      <c r="N27" s="64">
        <f>N26/D26*100</f>
        <v>10.772807794508415</v>
      </c>
      <c r="O27" s="64">
        <f>O26/D26*100</f>
        <v>8.9127546501328609</v>
      </c>
      <c r="P27" s="80">
        <f>P26/D26*100</f>
        <v>6.3551815766164754</v>
      </c>
    </row>
    <row r="28" spans="1:17" ht="3.75" customHeight="1">
      <c r="A28" s="10"/>
      <c r="B28" s="10"/>
      <c r="C28" s="10"/>
      <c r="D28" s="65"/>
      <c r="E28" s="8"/>
      <c r="F28" s="8"/>
      <c r="G28" s="8"/>
      <c r="H28" s="8"/>
      <c r="I28" s="8"/>
      <c r="J28" s="8"/>
      <c r="K28" s="8"/>
      <c r="L28" s="8"/>
      <c r="M28" s="8"/>
      <c r="N28" s="8"/>
      <c r="O28" s="66"/>
      <c r="P28" s="8"/>
    </row>
    <row r="29" spans="1:17" ht="20.25" customHeight="1">
      <c r="A29" s="3"/>
      <c r="B29" s="3"/>
      <c r="C29" s="3"/>
      <c r="D29" s="124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19" t="s">
        <v>154</v>
      </c>
      <c r="Q29" s="18"/>
    </row>
    <row r="30" spans="1:17" ht="30" customHeight="1">
      <c r="A30" s="36"/>
      <c r="B30" s="36"/>
      <c r="C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18"/>
    </row>
    <row r="31" spans="1:17" ht="20.100000000000001" customHeight="1">
      <c r="A31" s="216"/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</row>
    <row r="32" spans="1:17" ht="20.100000000000001" customHeight="1">
      <c r="A32" s="217"/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</row>
  </sheetData>
  <mergeCells count="5">
    <mergeCell ref="A10:C10"/>
    <mergeCell ref="A11:C11"/>
    <mergeCell ref="A15:G15"/>
    <mergeCell ref="A26:C26"/>
    <mergeCell ref="A27:C27"/>
  </mergeCells>
  <phoneticPr fontId="3"/>
  <pageMargins left="0.78740157480314965" right="0.35433070866141736" top="0.59055118110236227" bottom="0.59055118110236227" header="0.51181102362204722" footer="0.51181102362204722"/>
  <pageSetup paperSize="9" scale="98" orientation="portrait" r:id="rId1"/>
  <headerFooter alignWithMargins="0">
    <oddFooter>&amp;C- 51 -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P.44</vt:lpstr>
      <vt:lpstr>P.45</vt:lpstr>
      <vt:lpstr>P.46</vt:lpstr>
      <vt:lpstr>P.47</vt:lpstr>
      <vt:lpstr>P.48</vt:lpstr>
      <vt:lpstr>P.49</vt:lpstr>
      <vt:lpstr>P.50</vt:lpstr>
      <vt:lpstr>P.51</vt:lpstr>
      <vt:lpstr>P.44!Print_Area</vt:lpstr>
      <vt:lpstr>P.45!Print_Area</vt:lpstr>
      <vt:lpstr>P.46!Print_Area</vt:lpstr>
      <vt:lpstr>P.47!Print_Area</vt:lpstr>
      <vt:lpstr>P.48!Print_Area</vt:lpstr>
      <vt:lpstr>P.49!Print_Area</vt:lpstr>
      <vt:lpstr>P.50!Print_Area</vt:lpstr>
      <vt:lpstr>P.51!Print_Area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951</dc:creator>
  <cp:lastModifiedBy>951</cp:lastModifiedBy>
  <dcterms:created xsi:type="dcterms:W3CDTF">2019-01-25T06:29:17Z</dcterms:created>
  <dcterms:modified xsi:type="dcterms:W3CDTF">2019-01-25T07:15:33Z</dcterms:modified>
</cp:coreProperties>
</file>