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ml.chart+xml"/>
  <Override PartName="/xl/drawings/drawing1.xml" ContentType="application/vnd.openxmlformats-officedocument.drawing+xml"/>
  <Override PartName="/docProps/app.xml" ContentType="application/vnd.openxmlformats-officedocument.extended-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ustom.xml" ContentType="application/vnd.openxmlformats-officedocument.custom-properties+xml"/>
  <Override PartName="/xl/drawings/drawing2.xml" ContentType="application/vnd.openxmlformats-officedocument.drawingml.chartshap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230"/>
  </bookViews>
  <sheets>
    <sheet name="上半期" sheetId="17" r:id="rId1"/>
  </sheets>
  <definedNames>
    <definedName name="_xlnm.Print_Area" localSheetId="0">上半期!$A$1:$P$315</definedName>
  </definedNames>
  <calcPr calcId="145621"/>
</workbook>
</file>

<file path=xl/sharedStrings.xml><?xml version="1.0" encoding="utf-8"?>
<sst xmlns:r="http://schemas.openxmlformats.org/officeDocument/2006/relationships" xmlns="http://schemas.openxmlformats.org/spreadsheetml/2006/main" count="121" uniqueCount="121">
  <si>
    <r>
      <t>３　</t>
    </r>
    <r>
      <rPr>
        <sz val="11"/>
        <color auto="1"/>
        <rFont val="ＭＳ Ｐゴシック"/>
      </rPr>
      <t>相談内容件数（全体）</t>
    </r>
    <rPh sb="2" eb="4">
      <t>ソウダン</t>
    </rPh>
    <rPh sb="4" eb="6">
      <t>ナイヨウ</t>
    </rPh>
    <rPh sb="6" eb="8">
      <t>ケンスウ</t>
    </rPh>
    <rPh sb="9" eb="11">
      <t>ゼンタイ</t>
    </rPh>
    <phoneticPr fontId="2"/>
  </si>
  <si>
    <t>申請代行</t>
    <rPh sb="0" eb="2">
      <t>シンセイ</t>
    </rPh>
    <rPh sb="2" eb="4">
      <t>ダイコウ</t>
    </rPh>
    <phoneticPr fontId="2"/>
  </si>
  <si>
    <t>７月</t>
  </si>
  <si>
    <t>関係機関
との調整</t>
    <rPh sb="0" eb="2">
      <t>カンケイ</t>
    </rPh>
    <rPh sb="2" eb="4">
      <t>キカン</t>
    </rPh>
    <rPh sb="7" eb="9">
      <t>チョウセイ</t>
    </rPh>
    <phoneticPr fontId="2"/>
  </si>
  <si>
    <r>
      <t>　</t>
    </r>
    <r>
      <rPr>
        <sz val="11"/>
        <color auto="1"/>
        <rFont val="ＭＳ Ｐゴシック"/>
      </rPr>
      <t>（２）委託によるケアプラン作成の内訳</t>
    </r>
    <rPh sb="4" eb="6">
      <t>イタク</t>
    </rPh>
    <rPh sb="14" eb="16">
      <t>サクセイ</t>
    </rPh>
    <rPh sb="17" eb="19">
      <t>ウチワケ</t>
    </rPh>
    <phoneticPr fontId="2"/>
  </si>
  <si>
    <r>
      <t>　</t>
    </r>
    <r>
      <rPr>
        <sz val="11"/>
        <color auto="1"/>
        <rFont val="ＭＳ Ｐゴシック"/>
      </rPr>
      <t>（１）予防ケアプラン作成件数</t>
    </r>
    <rPh sb="4" eb="6">
      <t>ヨボウ</t>
    </rPh>
    <rPh sb="11" eb="13">
      <t>サクセイ</t>
    </rPh>
    <rPh sb="13" eb="15">
      <t>ケンスウ</t>
    </rPh>
    <phoneticPr fontId="2"/>
  </si>
  <si>
    <t>入(退)院
入(退)所</t>
    <rPh sb="0" eb="1">
      <t>ニュウ</t>
    </rPh>
    <rPh sb="2" eb="3">
      <t>タイ</t>
    </rPh>
    <rPh sb="4" eb="5">
      <t>イン</t>
    </rPh>
    <rPh sb="6" eb="7">
      <t>ニュウ</t>
    </rPh>
    <rPh sb="8" eb="9">
      <t>タイ</t>
    </rPh>
    <rPh sb="10" eb="11">
      <t>ショ</t>
    </rPh>
    <phoneticPr fontId="2"/>
  </si>
  <si>
    <t>１０月</t>
    <rPh sb="2" eb="3">
      <t>ツキ</t>
    </rPh>
    <phoneticPr fontId="2"/>
  </si>
  <si>
    <r>
      <t>5</t>
    </r>
    <r>
      <rPr>
        <sz val="11"/>
        <color theme="1"/>
        <rFont val="ＭＳ Ｐゴシック"/>
      </rPr>
      <t>2</t>
    </r>
  </si>
  <si>
    <r>
      <rPr>
        <sz val="11"/>
        <color theme="1"/>
        <rFont val="ＭＳ Ｐゴシック"/>
      </rPr>
      <t>　（４）困難事例について</t>
    </r>
    <rPh sb="4" eb="6">
      <t>コンナン</t>
    </rPh>
    <rPh sb="6" eb="8">
      <t>ジレイ</t>
    </rPh>
    <phoneticPr fontId="2"/>
  </si>
  <si>
    <r>
      <rPr>
        <sz val="11"/>
        <color auto="1"/>
        <rFont val="ＭＳ Ｐゴシック"/>
      </rPr>
      <t>（３）入院（所）・退院（所）時医療機関・ケアマネジャーとの連携等</t>
    </r>
    <rPh sb="3" eb="5">
      <t>ニュウイン</t>
    </rPh>
    <rPh sb="6" eb="7">
      <t>ショ</t>
    </rPh>
    <rPh sb="9" eb="11">
      <t>タイイン</t>
    </rPh>
    <rPh sb="12" eb="13">
      <t>ショ</t>
    </rPh>
    <rPh sb="14" eb="15">
      <t>ジ</t>
    </rPh>
    <rPh sb="15" eb="17">
      <t>イリョウ</t>
    </rPh>
    <rPh sb="17" eb="19">
      <t>キカン</t>
    </rPh>
    <rPh sb="29" eb="31">
      <t>レンケイ</t>
    </rPh>
    <rPh sb="31" eb="32">
      <t>トウ</t>
    </rPh>
    <phoneticPr fontId="2"/>
  </si>
  <si>
    <t>身体的虐待</t>
    <rPh sb="0" eb="3">
      <t>シンタイテキ</t>
    </rPh>
    <rPh sb="3" eb="5">
      <t>ギャクタイ</t>
    </rPh>
    <phoneticPr fontId="2"/>
  </si>
  <si>
    <t>医療</t>
    <rPh sb="0" eb="2">
      <t>イリョウ</t>
    </rPh>
    <phoneticPr fontId="2"/>
  </si>
  <si>
    <t>電話</t>
    <rPh sb="0" eb="2">
      <t>デンワ</t>
    </rPh>
    <phoneticPr fontId="2"/>
  </si>
  <si>
    <r>
      <rPr>
        <sz val="11"/>
        <color auto="1"/>
        <rFont val="ＭＳ Ｐゴシック"/>
      </rPr>
      <t>４　相談実件数（全体）</t>
    </r>
    <rPh sb="2" eb="4">
      <t>ソウダン</t>
    </rPh>
    <rPh sb="4" eb="5">
      <t>ジツ</t>
    </rPh>
    <rPh sb="5" eb="7">
      <t>ケンスウ</t>
    </rPh>
    <rPh sb="8" eb="10">
      <t>ゼンタイ</t>
    </rPh>
    <phoneticPr fontId="2"/>
  </si>
  <si>
    <t>計</t>
    <rPh sb="0" eb="1">
      <t>ケイ</t>
    </rPh>
    <phoneticPr fontId="2"/>
  </si>
  <si>
    <t>１０月</t>
  </si>
  <si>
    <t>平成27年度上半期　　社会福祉法人長久手市社会福祉協議会地域包括支援センター</t>
    <rPh sb="0" eb="2">
      <t>ヘイセイ</t>
    </rPh>
    <rPh sb="4" eb="6">
      <t>ネンド</t>
    </rPh>
    <rPh sb="6" eb="9">
      <t>カミハンキ</t>
    </rPh>
    <rPh sb="11" eb="13">
      <t>シャカイ</t>
    </rPh>
    <rPh sb="13" eb="15">
      <t>フクシ</t>
    </rPh>
    <rPh sb="15" eb="17">
      <t>ホウジン</t>
    </rPh>
    <rPh sb="17" eb="21">
      <t>ナガクテシ</t>
    </rPh>
    <rPh sb="21" eb="23">
      <t>シャカイ</t>
    </rPh>
    <rPh sb="23" eb="25">
      <t>フクシ</t>
    </rPh>
    <rPh sb="25" eb="28">
      <t>キョウギカイ</t>
    </rPh>
    <rPh sb="28" eb="30">
      <t>チイキ</t>
    </rPh>
    <rPh sb="30" eb="32">
      <t>ホウカツ</t>
    </rPh>
    <rPh sb="32" eb="34">
      <t>シエン</t>
    </rPh>
    <phoneticPr fontId="2"/>
  </si>
  <si>
    <t>介護保険</t>
    <rPh sb="0" eb="2">
      <t>カイゴ</t>
    </rPh>
    <rPh sb="2" eb="4">
      <t>ホケン</t>
    </rPh>
    <phoneticPr fontId="2"/>
  </si>
  <si>
    <t>　　　相談内容内訳</t>
    <rPh sb="3" eb="5">
      <t>ソウダン</t>
    </rPh>
    <rPh sb="5" eb="7">
      <t>ナイヨウ</t>
    </rPh>
    <rPh sb="7" eb="9">
      <t>ウチワケ</t>
    </rPh>
    <phoneticPr fontId="2"/>
  </si>
  <si>
    <t>日常生活支援</t>
    <rPh sb="0" eb="2">
      <t>ニチジョウ</t>
    </rPh>
    <rPh sb="2" eb="4">
      <t>セイカツ</t>
    </rPh>
    <rPh sb="4" eb="6">
      <t>シエン</t>
    </rPh>
    <phoneticPr fontId="2"/>
  </si>
  <si>
    <t>住宅改修
福祉用具</t>
    <rPh sb="0" eb="2">
      <t>ジュウタク</t>
    </rPh>
    <rPh sb="2" eb="4">
      <t>カイシュウ</t>
    </rPh>
    <rPh sb="5" eb="7">
      <t>フクシ</t>
    </rPh>
    <rPh sb="7" eb="9">
      <t>ヨウグ</t>
    </rPh>
    <phoneticPr fontId="2"/>
  </si>
  <si>
    <t>　　地域のケアマネジャーの指導や支援のほか、高齢者が住みやすい地域にするため、様々な機関とのネットワークづくりを行う。</t>
    <rPh sb="2" eb="4">
      <t>チイキ</t>
    </rPh>
    <rPh sb="13" eb="15">
      <t>シドウ</t>
    </rPh>
    <rPh sb="16" eb="18">
      <t>シエン</t>
    </rPh>
    <rPh sb="22" eb="25">
      <t>コウレイシャ</t>
    </rPh>
    <rPh sb="26" eb="27">
      <t>ス</t>
    </rPh>
    <rPh sb="31" eb="33">
      <t>チイキ</t>
    </rPh>
    <rPh sb="39" eb="41">
      <t>サマザマ</t>
    </rPh>
    <rPh sb="42" eb="44">
      <t>キカン</t>
    </rPh>
    <rPh sb="56" eb="57">
      <t>オコナ</t>
    </rPh>
    <phoneticPr fontId="2"/>
  </si>
  <si>
    <t>　ケアプランを作成する。</t>
    <rPh sb="7" eb="9">
      <t>サクセイ</t>
    </rPh>
    <phoneticPr fontId="2"/>
  </si>
  <si>
    <t>55</t>
  </si>
  <si>
    <t>本人・家族が精神疾患</t>
    <rPh sb="0" eb="2">
      <t>ホンニン</t>
    </rPh>
    <rPh sb="3" eb="5">
      <t>カゾク</t>
    </rPh>
    <rPh sb="6" eb="8">
      <t>セイシン</t>
    </rPh>
    <rPh sb="8" eb="10">
      <t>シッカン</t>
    </rPh>
    <phoneticPr fontId="2"/>
  </si>
  <si>
    <t>医療機関</t>
    <rPh sb="0" eb="2">
      <t>イリョウ</t>
    </rPh>
    <rPh sb="2" eb="4">
      <t>キカン</t>
    </rPh>
    <phoneticPr fontId="2"/>
  </si>
  <si>
    <t>ｹｱﾏﾈｼﾞｬｰから
の相談</t>
    <rPh sb="12" eb="14">
      <t>ソウダン</t>
    </rPh>
    <phoneticPr fontId="2"/>
  </si>
  <si>
    <t>（年間累計）</t>
    <rPh sb="1" eb="3">
      <t>ネンカン</t>
    </rPh>
    <rPh sb="3" eb="5">
      <t>ルイケイ</t>
    </rPh>
    <phoneticPr fontId="2"/>
  </si>
  <si>
    <t>１月</t>
  </si>
  <si>
    <t>家族関係</t>
    <rPh sb="0" eb="2">
      <t>カゾク</t>
    </rPh>
    <rPh sb="2" eb="4">
      <t>カンケイ</t>
    </rPh>
    <phoneticPr fontId="2"/>
  </si>
  <si>
    <t>要支援２</t>
    <rPh sb="0" eb="1">
      <t>ヨウ</t>
    </rPh>
    <rPh sb="1" eb="3">
      <t>シエン</t>
    </rPh>
    <phoneticPr fontId="2"/>
  </si>
  <si>
    <t>消費者被害</t>
    <rPh sb="0" eb="3">
      <t>ショウヒシャ</t>
    </rPh>
    <rPh sb="3" eb="5">
      <t>ヒガイ</t>
    </rPh>
    <phoneticPr fontId="2"/>
  </si>
  <si>
    <t>９月</t>
  </si>
  <si>
    <t>訪問</t>
    <rPh sb="0" eb="2">
      <t>ホウモン</t>
    </rPh>
    <phoneticPr fontId="2"/>
  </si>
  <si>
    <t>市福祉
サービス</t>
    <rPh sb="0" eb="1">
      <t>シ</t>
    </rPh>
    <rPh sb="1" eb="3">
      <t>フクシ</t>
    </rPh>
    <phoneticPr fontId="2"/>
  </si>
  <si>
    <t>１２月</t>
  </si>
  <si>
    <t>社会資源
紹介</t>
    <rPh sb="0" eb="2">
      <t>シャカイ</t>
    </rPh>
    <rPh sb="2" eb="4">
      <t>シゲン</t>
    </rPh>
    <rPh sb="5" eb="7">
      <t>ショウカイ</t>
    </rPh>
    <phoneticPr fontId="2"/>
  </si>
  <si>
    <r>
      <t>4</t>
    </r>
    <r>
      <rPr>
        <sz val="11"/>
        <color theme="1"/>
        <rFont val="ＭＳ Ｐゴシック"/>
      </rPr>
      <t>5</t>
    </r>
  </si>
  <si>
    <r>
      <t>平成2</t>
    </r>
    <r>
      <rPr>
        <sz val="11"/>
        <color theme="1"/>
        <rFont val="ＭＳ Ｐゴシック"/>
      </rPr>
      <t>7年度長久手市地域包括支援センター運営事業実績報告書</t>
    </r>
    <rPh sb="0" eb="2">
      <t>ヘイセイ</t>
    </rPh>
    <rPh sb="4" eb="6">
      <t>ネンド</t>
    </rPh>
    <rPh sb="6" eb="9">
      <t>ナガクテ</t>
    </rPh>
    <rPh sb="9" eb="10">
      <t>シ</t>
    </rPh>
    <rPh sb="10" eb="12">
      <t>チイキ</t>
    </rPh>
    <rPh sb="12" eb="14">
      <t>ホウカツ</t>
    </rPh>
    <rPh sb="14" eb="16">
      <t>シエン</t>
    </rPh>
    <rPh sb="20" eb="22">
      <t>ウンエイ</t>
    </rPh>
    <rPh sb="22" eb="24">
      <t>ジギョウ</t>
    </rPh>
    <rPh sb="24" eb="26">
      <t>ジッセキ</t>
    </rPh>
    <rPh sb="26" eb="29">
      <t>ホウコクショ</t>
    </rPh>
    <phoneticPr fontId="2"/>
  </si>
  <si>
    <t>４月</t>
    <rPh sb="1" eb="2">
      <t>ツキ</t>
    </rPh>
    <phoneticPr fontId="2"/>
  </si>
  <si>
    <t>委託合計</t>
    <rPh sb="0" eb="2">
      <t>イタク</t>
    </rPh>
    <rPh sb="2" eb="4">
      <t>ゴウケイ</t>
    </rPh>
    <phoneticPr fontId="2"/>
  </si>
  <si>
    <t>１２月</t>
    <rPh sb="2" eb="3">
      <t>ツキ</t>
    </rPh>
    <phoneticPr fontId="2"/>
  </si>
  <si>
    <t>　　9ページ参照</t>
    <rPh sb="6" eb="8">
      <t>サンショウ</t>
    </rPh>
    <phoneticPr fontId="2"/>
  </si>
  <si>
    <t>社協</t>
    <rPh sb="0" eb="2">
      <t>シャキョウ</t>
    </rPh>
    <phoneticPr fontId="2"/>
  </si>
  <si>
    <t>アセス</t>
  </si>
  <si>
    <t>５　介護予防ケアマネジメント業務</t>
    <rPh sb="2" eb="4">
      <t>カイゴ</t>
    </rPh>
    <rPh sb="4" eb="6">
      <t>ヨボウ</t>
    </rPh>
    <rPh sb="14" eb="16">
      <t>ギョウム</t>
    </rPh>
    <phoneticPr fontId="2"/>
  </si>
  <si>
    <t>評価</t>
    <rPh sb="0" eb="2">
      <t>ヒョウカ</t>
    </rPh>
    <phoneticPr fontId="2"/>
  </si>
  <si>
    <t>45</t>
  </si>
  <si>
    <t>医師
連携</t>
    <rPh sb="0" eb="2">
      <t>イシ</t>
    </rPh>
    <rPh sb="3" eb="5">
      <t>レンケイ</t>
    </rPh>
    <phoneticPr fontId="2"/>
  </si>
  <si>
    <t>認知症</t>
    <rPh sb="0" eb="2">
      <t>ニンチ</t>
    </rPh>
    <rPh sb="2" eb="3">
      <t>ショウ</t>
    </rPh>
    <phoneticPr fontId="2"/>
  </si>
  <si>
    <t>　　　9ページ参照</t>
    <rPh sb="7" eb="9">
      <t>サンショウ</t>
    </rPh>
    <phoneticPr fontId="2"/>
  </si>
  <si>
    <t>包括</t>
    <rPh sb="0" eb="2">
      <t>ホウカツ</t>
    </rPh>
    <phoneticPr fontId="2"/>
  </si>
  <si>
    <t>精神的虐待</t>
    <rPh sb="0" eb="3">
      <t>セイシンテキ</t>
    </rPh>
    <rPh sb="3" eb="5">
      <t>ギャクタイ</t>
    </rPh>
    <phoneticPr fontId="2"/>
  </si>
  <si>
    <t>性的虐待</t>
    <rPh sb="0" eb="2">
      <t>セイテキ</t>
    </rPh>
    <rPh sb="2" eb="4">
      <t>ギャクタイ</t>
    </rPh>
    <phoneticPr fontId="2"/>
  </si>
  <si>
    <r>
      <rPr>
        <sz val="11"/>
        <color auto="1"/>
        <rFont val="ＭＳ Ｐゴシック"/>
      </rPr>
      <t>（３）介護度の割合</t>
    </r>
    <rPh sb="3" eb="5">
      <t>カイゴ</t>
    </rPh>
    <rPh sb="5" eb="6">
      <t>ド</t>
    </rPh>
    <rPh sb="7" eb="9">
      <t>ワリアイ</t>
    </rPh>
    <phoneticPr fontId="2"/>
  </si>
  <si>
    <t>８月</t>
  </si>
  <si>
    <r>
      <t>5</t>
    </r>
    <r>
      <rPr>
        <sz val="11"/>
        <color theme="1"/>
        <rFont val="ＭＳ Ｐゴシック"/>
      </rPr>
      <t>5</t>
    </r>
  </si>
  <si>
    <t>　　地域の高齢者が住み慣れた地域で安心して生活を継続することができるようにするため、適切な介護予防プランが提供されるよう、予防</t>
    <rPh sb="2" eb="4">
      <t>チイキ</t>
    </rPh>
    <rPh sb="5" eb="8">
      <t>コウレイシャ</t>
    </rPh>
    <rPh sb="9" eb="10">
      <t>ス</t>
    </rPh>
    <rPh sb="11" eb="12">
      <t>ナ</t>
    </rPh>
    <rPh sb="14" eb="16">
      <t>チイキ</t>
    </rPh>
    <rPh sb="17" eb="19">
      <t>アンシン</t>
    </rPh>
    <rPh sb="21" eb="23">
      <t>セイカツ</t>
    </rPh>
    <rPh sb="24" eb="26">
      <t>ケイゾク</t>
    </rPh>
    <rPh sb="42" eb="44">
      <t>テキセツ</t>
    </rPh>
    <rPh sb="45" eb="47">
      <t>カイゴ</t>
    </rPh>
    <rPh sb="47" eb="49">
      <t>ヨボウ</t>
    </rPh>
    <phoneticPr fontId="2"/>
  </si>
  <si>
    <t>６月</t>
  </si>
  <si>
    <t>ネグレクト</t>
  </si>
  <si>
    <t>５月</t>
    <rPh sb="1" eb="2">
      <t>ツキ</t>
    </rPh>
    <phoneticPr fontId="2"/>
  </si>
  <si>
    <t>７月</t>
    <rPh sb="1" eb="2">
      <t>ツキ</t>
    </rPh>
    <phoneticPr fontId="2"/>
  </si>
  <si>
    <r>
      <t>5</t>
    </r>
    <r>
      <rPr>
        <sz val="11"/>
        <color theme="1"/>
        <rFont val="ＭＳ Ｐゴシック"/>
      </rPr>
      <t>8</t>
    </r>
  </si>
  <si>
    <t>情報提供・収集</t>
    <rPh sb="0" eb="2">
      <t>ジョウホウ</t>
    </rPh>
    <rPh sb="2" eb="4">
      <t>テイキョウ</t>
    </rPh>
    <rPh sb="5" eb="7">
      <t>シュウシュウ</t>
    </rPh>
    <phoneticPr fontId="2"/>
  </si>
  <si>
    <t>　相談内容件数</t>
    <rPh sb="1" eb="3">
      <t>ソウダン</t>
    </rPh>
    <rPh sb="3" eb="5">
      <t>ナイヨウ</t>
    </rPh>
    <rPh sb="5" eb="7">
      <t>ケンスウ</t>
    </rPh>
    <phoneticPr fontId="2"/>
  </si>
  <si>
    <t>民生児童委員</t>
    <rPh sb="0" eb="2">
      <t>ミンセイ</t>
    </rPh>
    <rPh sb="2" eb="4">
      <t>ジドウ</t>
    </rPh>
    <rPh sb="4" eb="6">
      <t>イイン</t>
    </rPh>
    <phoneticPr fontId="2"/>
  </si>
  <si>
    <t>　　地域の高齢者が、住み慣れた地域で安心してそのひとらしい生活を継続していくことができるようにするために、どのような支援が必要かを把握し、</t>
    <rPh sb="2" eb="4">
      <t>チイキ</t>
    </rPh>
    <rPh sb="5" eb="8">
      <t>コウレイシャ</t>
    </rPh>
    <rPh sb="10" eb="11">
      <t>ス</t>
    </rPh>
    <rPh sb="12" eb="13">
      <t>ナ</t>
    </rPh>
    <rPh sb="15" eb="17">
      <t>チイキ</t>
    </rPh>
    <rPh sb="18" eb="20">
      <t>アンシン</t>
    </rPh>
    <rPh sb="29" eb="31">
      <t>セイカツ</t>
    </rPh>
    <rPh sb="32" eb="34">
      <t>ケイゾク</t>
    </rPh>
    <phoneticPr fontId="2"/>
  </si>
  <si>
    <t>制度
説明</t>
    <rPh sb="0" eb="2">
      <t>セイド</t>
    </rPh>
    <rPh sb="3" eb="5">
      <t>セツメイ</t>
    </rPh>
    <phoneticPr fontId="2"/>
  </si>
  <si>
    <t>市役所</t>
    <rPh sb="0" eb="3">
      <t>シヤクショ</t>
    </rPh>
    <phoneticPr fontId="2"/>
  </si>
  <si>
    <t>安否確認</t>
    <rPh sb="0" eb="2">
      <t>アンピ</t>
    </rPh>
    <rPh sb="2" eb="4">
      <t>カクニン</t>
    </rPh>
    <phoneticPr fontId="2"/>
  </si>
  <si>
    <t>愛知たいようの杜</t>
    <rPh sb="0" eb="2">
      <t>アイチ</t>
    </rPh>
    <rPh sb="7" eb="8">
      <t>モリ</t>
    </rPh>
    <phoneticPr fontId="2"/>
  </si>
  <si>
    <t>.</t>
  </si>
  <si>
    <t>相談</t>
    <rPh sb="0" eb="2">
      <t>ソウダン</t>
    </rPh>
    <phoneticPr fontId="2"/>
  </si>
  <si>
    <t>その他
社会資源</t>
    <rPh sb="2" eb="3">
      <t>タ</t>
    </rPh>
    <rPh sb="4" eb="6">
      <t>シャカイ</t>
    </rPh>
    <rPh sb="6" eb="8">
      <t>シゲン</t>
    </rPh>
    <phoneticPr fontId="2"/>
  </si>
  <si>
    <t>ﾏﾈｼﾞﾒﾝﾄ</t>
  </si>
  <si>
    <t>48</t>
  </si>
  <si>
    <t>その他</t>
    <rPh sb="2" eb="3">
      <t>タ</t>
    </rPh>
    <phoneticPr fontId="2"/>
  </si>
  <si>
    <t>１　相談形態（全体）</t>
    <rPh sb="2" eb="4">
      <t>ソウダン</t>
    </rPh>
    <rPh sb="4" eb="6">
      <t>ケイタイ</t>
    </rPh>
    <rPh sb="7" eb="9">
      <t>ゼンタイ</t>
    </rPh>
    <phoneticPr fontId="2"/>
  </si>
  <si>
    <t>２　相談者（全体）</t>
    <rPh sb="2" eb="4">
      <t>ソウダン</t>
    </rPh>
    <rPh sb="4" eb="5">
      <t>シャ</t>
    </rPh>
    <rPh sb="6" eb="8">
      <t>ゼンタイ</t>
    </rPh>
    <phoneticPr fontId="2"/>
  </si>
  <si>
    <t>　（１）ケアマネジャーからの相談及び入退院等時の包括的・継続的ケアマネジメント</t>
    <rPh sb="14" eb="16">
      <t>ソウダン</t>
    </rPh>
    <rPh sb="16" eb="17">
      <t>オヨ</t>
    </rPh>
    <rPh sb="18" eb="21">
      <t>ニュウタイイン</t>
    </rPh>
    <rPh sb="21" eb="22">
      <t>トウ</t>
    </rPh>
    <rPh sb="22" eb="23">
      <t>ジ</t>
    </rPh>
    <rPh sb="24" eb="27">
      <t>ホウカツテキ</t>
    </rPh>
    <rPh sb="28" eb="31">
      <t>ケイゾクテキ</t>
    </rPh>
    <phoneticPr fontId="2"/>
  </si>
  <si>
    <t>８月</t>
    <rPh sb="1" eb="2">
      <t>ツキ</t>
    </rPh>
    <phoneticPr fontId="2"/>
  </si>
  <si>
    <t>7　包括的・継続的マネジメント支援業務</t>
    <rPh sb="2" eb="4">
      <t>ホウカツ</t>
    </rPh>
    <rPh sb="4" eb="5">
      <t>テキ</t>
    </rPh>
    <rPh sb="6" eb="9">
      <t>ケイゾクテキ</t>
    </rPh>
    <rPh sb="15" eb="17">
      <t>シエン</t>
    </rPh>
    <rPh sb="17" eb="19">
      <t>ギョウム</t>
    </rPh>
    <phoneticPr fontId="2"/>
  </si>
  <si>
    <t>２月</t>
  </si>
  <si>
    <t>３月</t>
  </si>
  <si>
    <t>市福祉
ｻｰﾋﾞｽ</t>
    <rPh sb="0" eb="1">
      <t>シ</t>
    </rPh>
    <rPh sb="1" eb="3">
      <t>フクシ</t>
    </rPh>
    <phoneticPr fontId="2"/>
  </si>
  <si>
    <t>42</t>
  </si>
  <si>
    <r>
      <rPr>
        <sz val="11"/>
        <color auto="1"/>
        <rFont val="ＭＳ Ｐゴシック"/>
      </rPr>
      <t>　（１）相談内容</t>
    </r>
    <rPh sb="4" eb="6">
      <t>ソウダン</t>
    </rPh>
    <rPh sb="6" eb="8">
      <t>ナイヨウ</t>
    </rPh>
    <phoneticPr fontId="2"/>
  </si>
  <si>
    <t>要支援１</t>
    <rPh sb="0" eb="1">
      <t>ヨウ</t>
    </rPh>
    <rPh sb="1" eb="3">
      <t>シエン</t>
    </rPh>
    <phoneticPr fontId="2"/>
  </si>
  <si>
    <r>
      <t>4</t>
    </r>
    <r>
      <rPr>
        <sz val="11"/>
        <color theme="1"/>
        <rFont val="ＭＳ Ｐゴシック"/>
      </rPr>
      <t>9</t>
    </r>
  </si>
  <si>
    <r>
      <t>5</t>
    </r>
    <r>
      <rPr>
        <sz val="11"/>
        <color theme="1"/>
        <rFont val="ＭＳ Ｐゴシック"/>
      </rPr>
      <t>1</t>
    </r>
  </si>
  <si>
    <r>
      <t>６　</t>
    </r>
    <r>
      <rPr>
        <sz val="11"/>
        <color auto="1"/>
        <rFont val="ＭＳ Ｐゴシック"/>
      </rPr>
      <t>総合相談支援業務及び権利擁護業務</t>
    </r>
    <rPh sb="2" eb="4">
      <t>ソウゴウ</t>
    </rPh>
    <rPh sb="4" eb="6">
      <t>ソウダン</t>
    </rPh>
    <rPh sb="6" eb="8">
      <t>シエン</t>
    </rPh>
    <rPh sb="8" eb="10">
      <t>ギョウム</t>
    </rPh>
    <rPh sb="10" eb="11">
      <t>オヨ</t>
    </rPh>
    <rPh sb="12" eb="14">
      <t>ケンリ</t>
    </rPh>
    <rPh sb="14" eb="16">
      <t>ヨウゴ</t>
    </rPh>
    <rPh sb="16" eb="18">
      <t>ギョウム</t>
    </rPh>
    <phoneticPr fontId="2"/>
  </si>
  <si>
    <t>委託</t>
    <rPh sb="0" eb="2">
      <t>イタク</t>
    </rPh>
    <phoneticPr fontId="2"/>
  </si>
  <si>
    <t>包括的ｹｱ
ﾏﾈｼﾞﾒﾝﾄ</t>
    <rPh sb="0" eb="3">
      <t>ホウカツテキ</t>
    </rPh>
    <phoneticPr fontId="2"/>
  </si>
  <si>
    <t>ケアマネジャー</t>
  </si>
  <si>
    <t>１１月</t>
  </si>
  <si>
    <t>　相談内容内訳（年度分）</t>
    <rPh sb="1" eb="3">
      <t>ソウダン</t>
    </rPh>
    <rPh sb="3" eb="5">
      <t>ナイヨウ</t>
    </rPh>
    <rPh sb="5" eb="7">
      <t>ウチワケ</t>
    </rPh>
    <rPh sb="8" eb="10">
      <t>ネンド</t>
    </rPh>
    <rPh sb="10" eb="11">
      <t>ブン</t>
    </rPh>
    <phoneticPr fontId="2"/>
  </si>
  <si>
    <r>
      <rPr>
        <sz val="11"/>
        <color auto="1"/>
        <rFont val="ＭＳ Ｐゴシック"/>
      </rPr>
      <t>８　地域ケア会議について</t>
    </r>
    <rPh sb="2" eb="4">
      <t>チイキ</t>
    </rPh>
    <rPh sb="6" eb="8">
      <t>カイギ</t>
    </rPh>
    <phoneticPr fontId="2"/>
  </si>
  <si>
    <t>施設入所</t>
    <rPh sb="0" eb="2">
      <t>シセツ</t>
    </rPh>
    <rPh sb="2" eb="4">
      <t>ニュウショ</t>
    </rPh>
    <phoneticPr fontId="2"/>
  </si>
  <si>
    <t>（２）対応内容内訳（年度分）</t>
    <rPh sb="3" eb="5">
      <t>タイオウ</t>
    </rPh>
    <rPh sb="5" eb="7">
      <t>ナイヨウ</t>
    </rPh>
    <rPh sb="7" eb="9">
      <t>ウチワケ</t>
    </rPh>
    <rPh sb="10" eb="12">
      <t>ネンド</t>
    </rPh>
    <rPh sb="12" eb="13">
      <t>ブン</t>
    </rPh>
    <phoneticPr fontId="2"/>
  </si>
  <si>
    <r>
      <t>　</t>
    </r>
    <r>
      <rPr>
        <sz val="11"/>
        <color auto="1"/>
        <rFont val="ＭＳ Ｐゴシック"/>
      </rPr>
      <t>（２）対応内容</t>
    </r>
    <rPh sb="4" eb="6">
      <t>タイオウ</t>
    </rPh>
    <rPh sb="6" eb="8">
      <t>ナイヨウ</t>
    </rPh>
    <phoneticPr fontId="2"/>
  </si>
  <si>
    <t>３月</t>
    <rPh sb="1" eb="2">
      <t>ツキ</t>
    </rPh>
    <phoneticPr fontId="2"/>
  </si>
  <si>
    <t>本人・家族</t>
    <rPh sb="0" eb="2">
      <t>ホンニン</t>
    </rPh>
    <rPh sb="3" eb="5">
      <t>カゾク</t>
    </rPh>
    <phoneticPr fontId="2"/>
  </si>
  <si>
    <t>　地域における適切なサービス、機関又は制度の利用につなげる等の支援を行う。</t>
    <rPh sb="1" eb="3">
      <t>チイキ</t>
    </rPh>
    <rPh sb="7" eb="9">
      <t>テキセツ</t>
    </rPh>
    <rPh sb="15" eb="17">
      <t>キカン</t>
    </rPh>
    <rPh sb="17" eb="18">
      <t>マタ</t>
    </rPh>
    <rPh sb="19" eb="21">
      <t>セイド</t>
    </rPh>
    <rPh sb="22" eb="24">
      <t>リヨウ</t>
    </rPh>
    <rPh sb="29" eb="30">
      <t>トウ</t>
    </rPh>
    <rPh sb="31" eb="33">
      <t>シエン</t>
    </rPh>
    <rPh sb="34" eb="35">
      <t>オコナ</t>
    </rPh>
    <phoneticPr fontId="2"/>
  </si>
  <si>
    <t>経済的虐待</t>
    <rPh sb="0" eb="3">
      <t>ケイザイテキ</t>
    </rPh>
    <rPh sb="3" eb="5">
      <t>ギャクタイ</t>
    </rPh>
    <phoneticPr fontId="2"/>
  </si>
  <si>
    <t>成年後見制度</t>
    <rPh sb="0" eb="2">
      <t>セイネン</t>
    </rPh>
    <rPh sb="2" eb="4">
      <t>コウケン</t>
    </rPh>
    <rPh sb="4" eb="6">
      <t>セイド</t>
    </rPh>
    <phoneticPr fontId="2"/>
  </si>
  <si>
    <t>担当者会議</t>
    <rPh sb="0" eb="3">
      <t>タントウシャ</t>
    </rPh>
    <rPh sb="3" eb="5">
      <t>カイギ</t>
    </rPh>
    <phoneticPr fontId="2"/>
  </si>
  <si>
    <t>権利擁護</t>
    <rPh sb="0" eb="2">
      <t>ケンリ</t>
    </rPh>
    <rPh sb="2" eb="4">
      <t>ヨウゴ</t>
    </rPh>
    <phoneticPr fontId="2"/>
  </si>
  <si>
    <t>５月</t>
  </si>
  <si>
    <t>１２月間の平均</t>
    <rPh sb="2" eb="3">
      <t>ツキ</t>
    </rPh>
    <rPh sb="3" eb="4">
      <t>カン</t>
    </rPh>
    <rPh sb="5" eb="7">
      <t>ヘイキン</t>
    </rPh>
    <phoneticPr fontId="2"/>
  </si>
  <si>
    <t>制度説明</t>
    <rPh sb="0" eb="2">
      <t>セイド</t>
    </rPh>
    <rPh sb="2" eb="4">
      <t>セツメイ</t>
    </rPh>
    <phoneticPr fontId="2"/>
  </si>
  <si>
    <t>ハートフルハウス</t>
  </si>
  <si>
    <t>同行訪問</t>
    <rPh sb="0" eb="2">
      <t>ドウコウ</t>
    </rPh>
    <rPh sb="2" eb="4">
      <t>ホウモン</t>
    </rPh>
    <phoneticPr fontId="2"/>
  </si>
  <si>
    <t>医師連携</t>
    <rPh sb="0" eb="2">
      <t>イシ</t>
    </rPh>
    <rPh sb="2" eb="4">
      <t>レンケイ</t>
    </rPh>
    <phoneticPr fontId="2"/>
  </si>
  <si>
    <r>
      <rPr>
        <sz val="11"/>
        <color auto="1"/>
        <rFont val="ＭＳ Ｐゴシック"/>
      </rPr>
      <t>　（３）権利擁護業務内訳</t>
    </r>
    <rPh sb="4" eb="6">
      <t>ケンリ</t>
    </rPh>
    <rPh sb="6" eb="8">
      <t>ヨウゴ</t>
    </rPh>
    <rPh sb="8" eb="10">
      <t>ギョウム</t>
    </rPh>
    <rPh sb="10" eb="12">
      <t>ウチワケ</t>
    </rPh>
    <phoneticPr fontId="2"/>
  </si>
  <si>
    <t>介護保険
ｻｰﾋﾞｽ</t>
    <rPh sb="0" eb="2">
      <t>カイゴ</t>
    </rPh>
    <rPh sb="2" eb="4">
      <t>ホケン</t>
    </rPh>
    <phoneticPr fontId="2"/>
  </si>
  <si>
    <t xml:space="preserve"> </t>
  </si>
  <si>
    <t>来所</t>
    <rPh sb="0" eb="1">
      <t>ライ</t>
    </rPh>
    <rPh sb="1" eb="2">
      <t>ショ</t>
    </rPh>
    <phoneticPr fontId="2"/>
  </si>
  <si>
    <r>
      <t>　</t>
    </r>
    <r>
      <rPr>
        <sz val="11"/>
        <color auto="1"/>
        <rFont val="ＭＳ Ｐゴシック"/>
      </rPr>
      <t>（４）二次予防事業対象者のアセスメント及びケアプラン作成及び評価・相談の件数</t>
    </r>
    <rPh sb="4" eb="6">
      <t>ニジ</t>
    </rPh>
    <rPh sb="6" eb="8">
      <t>ヨボウ</t>
    </rPh>
    <rPh sb="8" eb="10">
      <t>ジギョウ</t>
    </rPh>
    <rPh sb="10" eb="13">
      <t>タイショウシャ</t>
    </rPh>
    <rPh sb="20" eb="21">
      <t>オヨ</t>
    </rPh>
    <rPh sb="27" eb="29">
      <t>サクセイ</t>
    </rPh>
    <rPh sb="29" eb="30">
      <t>オヨ</t>
    </rPh>
    <rPh sb="31" eb="33">
      <t>ヒョウカ</t>
    </rPh>
    <rPh sb="34" eb="36">
      <t>ソウダン</t>
    </rPh>
    <rPh sb="37" eb="39">
      <t>ケンスウ</t>
    </rPh>
    <phoneticPr fontId="2"/>
  </si>
  <si>
    <t>合計</t>
    <rPh sb="0" eb="2">
      <t>ゴウケイ</t>
    </rPh>
    <phoneticPr fontId="2"/>
  </si>
  <si>
    <t>作成</t>
    <rPh sb="0" eb="2">
      <t>サクセイ</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</si>
</sst>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quot;件&quot;"/>
    <numFmt numFmtId="177" formatCode="@&quot;％&quot;"/>
  </numFmts>
  <fonts count="11">
    <font>
      <sz val="11"/>
      <color theme="1"/>
      <name val="ＭＳ Ｐゴシック"/>
    </font>
    <font>
      <sz val="11"/>
      <color theme="1"/>
      <name val="ＭＳ Ｐゴシック"/>
    </font>
    <font>
      <sz val="6"/>
      <color auto="1"/>
      <name val="ＭＳ Ｐゴシック"/>
    </font>
    <font>
      <sz val="11"/>
      <color indexed="10"/>
      <name val="ＭＳ Ｐゴシック"/>
    </font>
    <font>
      <sz val="11"/>
      <color auto="1"/>
      <name val="ＭＳ Ｐゴシック"/>
    </font>
    <font>
      <sz val="12"/>
      <color indexed="8"/>
      <name val="ＭＳ Ｐゴシック"/>
    </font>
    <font>
      <sz val="12"/>
      <color indexed="10"/>
      <name val="ＭＳ Ｐゴシック"/>
    </font>
    <font>
      <sz val="12"/>
      <color auto="1"/>
      <name val="ＭＳ Ｐゴシック"/>
    </font>
    <font>
      <sz val="9"/>
      <color indexed="8"/>
      <name val="ＭＳ Ｐゴシック"/>
    </font>
    <font>
      <sz val="9"/>
      <color auto="1"/>
      <name val="ＭＳ Ｐゴシック"/>
    </font>
    <font>
      <sz val="10"/>
      <color indexed="8"/>
      <name val="ＭＳ Ｐゴシック"/>
    </font>
  </fonts>
  <fills count="5">
    <fill>
      <patternFill patternType="none"/>
    </fill>
    <fill>
      <patternFill patternType="gray125"/>
    </fill>
    <fill>
      <patternFill patternType="solid">
        <fgColor rgb="FFD7F9ED"/>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0" fillId="0" borderId="0" xfId="0"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Font="1" applyAlignment="1">
      <alignment horizontal="center" vertical="center"/>
    </xf>
    <xf numFmtId="0" fontId="0" fillId="2" borderId="1" xfId="0" applyFont="1" applyFill="1" applyBorder="1">
      <alignment vertical="center"/>
    </xf>
    <xf numFmtId="0" fontId="0" fillId="2" borderId="1"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1" xfId="0" applyFill="1" applyBorder="1">
      <alignment vertical="center"/>
    </xf>
    <xf numFmtId="0" fontId="4" fillId="3" borderId="0" xfId="0" applyFont="1" applyFill="1" applyBorder="1">
      <alignment vertical="center"/>
    </xf>
    <xf numFmtId="0" fontId="0" fillId="3" borderId="1" xfId="0" applyFill="1" applyBorder="1">
      <alignment vertical="center"/>
    </xf>
    <xf numFmtId="0" fontId="0" fillId="3" borderId="0" xfId="0" applyFill="1" applyBorder="1">
      <alignment vertical="center"/>
    </xf>
    <xf numFmtId="0" fontId="0" fillId="0" borderId="0" xfId="0" applyFont="1"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 fillId="3" borderId="0" xfId="0" applyFont="1" applyFill="1">
      <alignment vertical="center"/>
    </xf>
    <xf numFmtId="0" fontId="0" fillId="3" borderId="0" xfId="0" applyFill="1">
      <alignment vertical="center"/>
    </xf>
    <xf numFmtId="0" fontId="0" fillId="3" borderId="0" xfId="0" applyFill="1" applyBorder="1" applyAlignment="1">
      <alignment horizontal="center" vertical="center"/>
    </xf>
    <xf numFmtId="0" fontId="6" fillId="0" borderId="0" xfId="0" applyFont="1">
      <alignment vertical="center"/>
    </xf>
    <xf numFmtId="0" fontId="4" fillId="0" borderId="0" xfId="0" applyFont="1" applyFill="1" applyBorder="1" applyAlignment="1">
      <alignment horizontal="left" vertical="center"/>
    </xf>
    <xf numFmtId="0" fontId="0" fillId="2" borderId="2" xfId="0" applyFont="1" applyFill="1" applyBorder="1">
      <alignment vertical="center"/>
    </xf>
    <xf numFmtId="0" fontId="0" fillId="2" borderId="2" xfId="0" applyFont="1" applyFill="1" applyBorder="1" applyAlignment="1">
      <alignment horizontal="left" vertical="center"/>
    </xf>
    <xf numFmtId="0" fontId="0" fillId="2" borderId="1" xfId="0" applyFont="1" applyFill="1" applyBorder="1" applyAlignment="1">
      <alignment horizontal="left" vertical="center"/>
    </xf>
    <xf numFmtId="0" fontId="0" fillId="2" borderId="1" xfId="0" applyFont="1" applyFill="1" applyBorder="1" applyAlignment="1">
      <alignment horizontal="left" vertical="center" shrinkToFit="1"/>
    </xf>
    <xf numFmtId="0" fontId="0" fillId="2" borderId="2"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Alignment="1">
      <alignment horizontal="center" vertical="center" shrinkToFit="1"/>
    </xf>
    <xf numFmtId="0" fontId="7" fillId="0" borderId="0" xfId="0" applyFont="1" applyBorder="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0" fillId="2" borderId="5" xfId="0" applyFont="1" applyFill="1" applyBorder="1">
      <alignment vertical="center"/>
    </xf>
    <xf numFmtId="0" fontId="0" fillId="0" borderId="5" xfId="0" applyFont="1" applyFill="1" applyBorder="1">
      <alignment vertical="center"/>
    </xf>
    <xf numFmtId="0" fontId="0" fillId="2" borderId="5" xfId="0" applyFont="1" applyFill="1" applyBorder="1" applyAlignment="1">
      <alignment horizontal="center" vertical="center" shrinkToFit="1"/>
    </xf>
    <xf numFmtId="0" fontId="0" fillId="0" borderId="0" xfId="0" applyFill="1" applyAlignment="1">
      <alignment vertical="center"/>
    </xf>
    <xf numFmtId="0" fontId="0" fillId="0" borderId="1" xfId="0" applyFont="1" applyFill="1" applyBorder="1" applyAlignment="1">
      <alignment horizontal="center" vertical="center"/>
    </xf>
    <xf numFmtId="0" fontId="0" fillId="2" borderId="2" xfId="0" applyFont="1" applyFill="1" applyBorder="1" applyAlignment="1">
      <alignment horizontal="center" vertical="center"/>
    </xf>
    <xf numFmtId="0" fontId="7" fillId="0" borderId="0" xfId="0" applyFont="1">
      <alignment vertical="center"/>
    </xf>
    <xf numFmtId="0" fontId="10" fillId="2" borderId="5" xfId="0" applyFont="1" applyFill="1" applyBorder="1" applyAlignment="1">
      <alignment horizontal="center" vertical="center"/>
    </xf>
    <xf numFmtId="0" fontId="0" fillId="0" borderId="5" xfId="0" applyFont="1" applyFill="1" applyBorder="1" applyAlignment="1">
      <alignment horizontal="center" vertical="center"/>
    </xf>
    <xf numFmtId="0" fontId="0" fillId="2" borderId="5" xfId="0" applyFont="1" applyFill="1" applyBorder="1" applyAlignment="1">
      <alignment horizontal="left" vertical="center"/>
    </xf>
    <xf numFmtId="0" fontId="5" fillId="0" borderId="0" xfId="0" applyFont="1" applyAlignment="1">
      <alignment horizontal="left" vertical="center"/>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ont="1" applyAlignment="1">
      <alignment horizontal="right" vertical="center"/>
    </xf>
    <xf numFmtId="0" fontId="0" fillId="2" borderId="1" xfId="0" applyFont="1" applyFill="1" applyBorder="1" applyAlignment="1">
      <alignment horizontal="center" vertical="center" shrinkToFit="1"/>
    </xf>
    <xf numFmtId="176" fontId="0" fillId="0" borderId="0" xfId="0" applyNumberFormat="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10" fillId="2" borderId="1" xfId="0" applyFont="1" applyFill="1" applyBorder="1" applyAlignment="1">
      <alignment horizontal="center" vertical="center" wrapText="1" shrinkToFit="1"/>
    </xf>
    <xf numFmtId="49" fontId="0" fillId="2" borderId="1" xfId="0" applyNumberFormat="1"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0" xfId="0" applyNumberFormat="1" applyFill="1" applyAlignment="1">
      <alignment horizontal="center" vertical="center"/>
    </xf>
    <xf numFmtId="176" fontId="5" fillId="0" borderId="0" xfId="0" applyNumberFormat="1" applyFont="1" applyBorder="1" applyAlignment="1">
      <alignment horizontal="center" vertical="center"/>
    </xf>
    <xf numFmtId="176" fontId="5" fillId="0" borderId="0" xfId="0" applyNumberFormat="1" applyFont="1" applyAlignment="1">
      <alignment horizontal="center" vertical="center"/>
    </xf>
    <xf numFmtId="177" fontId="0" fillId="0" borderId="1"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lignment vertical="center"/>
    </xf>
    <xf numFmtId="0" fontId="0" fillId="0" borderId="1" xfId="0" applyNumberFormat="1" applyFont="1" applyFill="1" applyBorder="1" applyAlignment="1" applyProtection="1">
      <alignment horizontal="center" vertical="center"/>
      <protection locked="0"/>
    </xf>
    <xf numFmtId="177" fontId="0" fillId="4" borderId="1" xfId="0" applyNumberFormat="1" applyFill="1" applyBorder="1" applyAlignment="1">
      <alignment horizontal="center" vertical="center"/>
    </xf>
    <xf numFmtId="9" fontId="0" fillId="2" borderId="1" xfId="0" applyNumberFormat="1" applyFont="1" applyFill="1" applyBorder="1" applyAlignment="1">
      <alignment horizontal="center" vertical="center"/>
    </xf>
    <xf numFmtId="0" fontId="4" fillId="2" borderId="1" xfId="0" applyFont="1" applyFill="1" applyBorder="1">
      <alignment vertical="center"/>
    </xf>
  </cellXfs>
  <cellStyles count="3">
    <cellStyle name="標準" xfId="0" builtinId="0"/>
    <cellStyle name="標準 2" xfId="1"/>
    <cellStyle name="標準 3" xfId="2"/>
  </cellStyles>
</styleSheet>
</file>

<file path=xl/_rels/workbook.xml.rels><?xml version="1.0"?><Relationships xmlns="http://schemas.openxmlformats.org/package/2006/relationships"><Relationship Target="worksheets/sheet1.xml" Id="rId1" Type="http://schemas.openxmlformats.org/officeDocument/2006/relationships/worksheet"/><Relationship Target="theme/theme1.xml" Id="rId2" Type="http://schemas.openxmlformats.org/officeDocument/2006/relationships/theme"/><Relationship Target="sharedStrings.xml" Id="rId3" Type="http://schemas.openxmlformats.org/officeDocument/2006/relationships/sharedStrings"/><Relationship Target="styles.xml" Id="rId4" Type="http://schemas.openxmlformats.org/officeDocument/2006/relationships/styles"/></Relationships>
</file>

<file path=xl/charts/_rels/chart1.xml.rels><?xml version="1.0"?><Relationships xmlns="http://schemas.openxmlformats.org/package/2006/relationships"><Relationship Target="../drawings/drawing2.xml" Id="rId1" Type="http://schemas.openxmlformats.org/officeDocument/2006/relationships/chartUserShapes"/></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21351263676314e-002"/>
          <c:y val="0.2038941689401855"/>
          <c:w val="0.83802070775005477"/>
          <c:h val="0.59955212785927481"/>
        </c:manualLayout>
      </c:layout>
      <c:barChart>
        <c:barDir val="col"/>
        <c:grouping val="stacked"/>
        <c:varyColors val="0"/>
        <c:ser>
          <c:idx val="0"/>
          <c:order val="0"/>
          <c:tx>
            <c:strRef>
              <c:f>上半期!$A$76</c:f>
              <c:strCache>
                <c:ptCount val="1"/>
                <c:pt idx="0">
                  <c:v>包括</c:v>
                </c:pt>
              </c:strCache>
            </c:strRef>
          </c:tx>
          <c:invertIfNegative val="0"/>
          <c:dLbls>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1"/>
            <c:showCatName val="0"/>
            <c:showSerName val="0"/>
            <c:showPercent val="0"/>
            <c:showBubbleSize val="0"/>
          </c:dLbls>
          <c:cat>
            <c:strRef>
              <c:f>上半期!$B$75:$M$75</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上半期!$B$76:$M$76</c:f>
              <c:numCache>
                <c:formatCode>General</c:formatCode>
                <c:ptCount val="12"/>
                <c:pt idx="0">
                  <c:v>80</c:v>
                </c:pt>
                <c:pt idx="1">
                  <c:v>79</c:v>
                </c:pt>
                <c:pt idx="2">
                  <c:v>79</c:v>
                </c:pt>
                <c:pt idx="3">
                  <c:v>83</c:v>
                </c:pt>
                <c:pt idx="4">
                  <c:v>86</c:v>
                </c:pt>
                <c:pt idx="5">
                  <c:v>86</c:v>
                </c:pt>
                <c:pt idx="6">
                  <c:v>0</c:v>
                </c:pt>
                <c:pt idx="7">
                  <c:v>0</c:v>
                </c:pt>
                <c:pt idx="8">
                  <c:v>0</c:v>
                </c:pt>
                <c:pt idx="9">
                  <c:v>0</c:v>
                </c:pt>
                <c:pt idx="10">
                  <c:v>0</c:v>
                </c:pt>
                <c:pt idx="11">
                  <c:v>0</c:v>
                </c:pt>
              </c:numCache>
            </c:numRef>
          </c:val>
        </c:ser>
        <c:ser>
          <c:idx val="1"/>
          <c:order val="1"/>
          <c:tx>
            <c:strRef>
              <c:f>上半期!$A$77</c:f>
              <c:strCache>
                <c:ptCount val="1"/>
                <c:pt idx="0">
                  <c:v>委託</c:v>
                </c:pt>
              </c:strCache>
            </c:strRef>
          </c:tx>
          <c:invertIfNegative val="0"/>
          <c:dLbls>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1"/>
            <c:showCatName val="0"/>
            <c:showSerName val="0"/>
            <c:showPercent val="0"/>
            <c:showBubbleSize val="0"/>
          </c:dLbls>
          <c:cat>
            <c:strRef>
              <c:f>上半期!$B$75:$M$75</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上半期!$B$77:$M$77</c:f>
              <c:numCache>
                <c:formatCode>General</c:formatCode>
                <c:ptCount val="12"/>
                <c:pt idx="0">
                  <c:v>30</c:v>
                </c:pt>
                <c:pt idx="1">
                  <c:v>35</c:v>
                </c:pt>
                <c:pt idx="2">
                  <c:v>33</c:v>
                </c:pt>
                <c:pt idx="3">
                  <c:v>32</c:v>
                </c:pt>
                <c:pt idx="4">
                  <c:v>36</c:v>
                </c:pt>
                <c:pt idx="5">
                  <c:v>33</c:v>
                </c:pt>
                <c:pt idx="6">
                  <c:v>0</c:v>
                </c:pt>
                <c:pt idx="7">
                  <c:v>0</c:v>
                </c:pt>
                <c:pt idx="8">
                  <c:v>0</c:v>
                </c:pt>
                <c:pt idx="9">
                  <c:v>0</c:v>
                </c:pt>
                <c:pt idx="10">
                  <c:v>0</c:v>
                </c:pt>
                <c:pt idx="11">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dLbls>
        <c:gapWidth val="75"/>
        <c:overlap val="100"/>
        <c:axId val="1"/>
        <c:axId val="2"/>
      </c:barChart>
      <c:catAx>
        <c:axId val="1"/>
        <c:scaling>
          <c:orientation val="minMax"/>
        </c:scaling>
        <c:delete val="0"/>
        <c:axPos val="b"/>
        <c:numFmt formatCode="General" sourceLinked="1"/>
        <c:majorTickMark val="none"/>
        <c:minorTickMark val="none"/>
        <c:tickLblPos val="nextTo"/>
        <c:crossAx val="2"/>
        <c:crosses val="autoZero"/>
        <c:auto val="0"/>
        <c:lblAlgn val="ctr"/>
        <c:lblOffset val="100"/>
        <c:noMultiLvlLbl val="0"/>
      </c:catAx>
      <c:valAx>
        <c:axId val="2"/>
        <c:scaling>
          <c:orientation val="minMax"/>
          <c:max val="120"/>
          <c:min val="0"/>
        </c:scaling>
        <c:delete val="0"/>
        <c:axPos val="l"/>
        <c:numFmt formatCode="General" sourceLinked="1"/>
        <c:majorTickMark val="none"/>
        <c:minorTickMark val="none"/>
        <c:tickLblPos val="nextTo"/>
        <c:crossAx val="1"/>
        <c:crosses val="autoZero"/>
        <c:crossBetween val="between"/>
        <c:majorUnit val="20"/>
        <c:minorUnit val="2"/>
      </c:valAx>
    </c:plotArea>
    <c:legend>
      <c:legendPos val="r"/>
      <c:layout>
        <c:manualLayout>
          <c:xMode val="edge"/>
          <c:yMode val="edge"/>
          <c:x val="0.91894161256394724"/>
          <c:y val="0.27170168083062018"/>
          <c:w val="6.7392491668878604e-002"/>
          <c:h val="0.28337693727672403"/>
        </c:manualLayout>
      </c:layout>
      <c:overlay val="0"/>
    </c:legend>
    <c:plotVisOnly val="0"/>
    <c:dispBlanksAs val="gap"/>
    <c:showDLblsOverMax val="0"/>
  </c:chart>
  <c:printSettings>
    <c:pageMargins l="0.70000000000000062" r="0.70000000000000062" t="0.75000000000000444" b="0.75000000000000444" header="0.30000000000000032" footer="0.30000000000000032"/>
    <c:pageSetup paperSize="9"/>
  </c:printSettings>
  <c:userShapes xmlns:c="http://schemas.openxmlformats.org/drawingml/2006/chart" xmlns:r="http://schemas.openxmlformats.org/officeDocument/2006/relationships" r:id="rId1"/>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ケアマネジャーからの相談及び包括的ケアマネジメント</a:t>
            </a:r>
          </a:p>
        </c:rich>
      </c:tx>
      <c:layout/>
      <c:overlay val="0"/>
      <c:spPr>
        <a:noFill/>
        <a:ln w="25400">
          <a:noFill/>
        </a:ln>
      </c:spPr>
    </c:title>
    <c:autoTitleDeleted val="0"/>
    <c:plotArea>
      <c:layout>
        <c:manualLayout>
          <c:layoutTarget val="inner"/>
          <c:xMode val="edge"/>
          <c:yMode val="edge"/>
          <c:x val="3.9351896330539649e-002"/>
          <c:y val="0.17358522550343741"/>
          <c:w val="0.80787128349166704"/>
          <c:h val="0.69056731015497896"/>
        </c:manualLayout>
      </c:layout>
      <c:barChart>
        <c:barDir val="col"/>
        <c:grouping val="stacked"/>
        <c:varyColors val="0"/>
        <c:ser>
          <c:idx val="1"/>
          <c:order val="0"/>
          <c:tx>
            <c:strRef>
              <c:f>上半期!$A$252</c:f>
              <c:strCache>
                <c:ptCount val="1"/>
                <c:pt idx="0">
                  <c:v>包括的ｹｱ_x000a_ﾏﾈｼﾞﾒﾝﾄ</c:v>
                </c:pt>
              </c:strCache>
            </c:strRef>
          </c:tx>
          <c:invertIfNegative val="0"/>
          <c:cat>
            <c:strRef>
              <c:f>上半期!$B$250:$M$250</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上半期!$B$252:$M$252</c:f>
              <c:numCache>
                <c:formatCode>General</c:formatCode>
                <c:ptCount val="12"/>
                <c:pt idx="0">
                  <c:v>11</c:v>
                </c:pt>
                <c:pt idx="1">
                  <c:v>23</c:v>
                </c:pt>
                <c:pt idx="2">
                  <c:v>21</c:v>
                </c:pt>
                <c:pt idx="3">
                  <c:v>41</c:v>
                </c:pt>
                <c:pt idx="4">
                  <c:v>37</c:v>
                </c:pt>
                <c:pt idx="5">
                  <c:v>28</c:v>
                </c:pt>
                <c:pt idx="6">
                  <c:v>0</c:v>
                </c:pt>
                <c:pt idx="7">
                  <c:v>0</c:v>
                </c:pt>
                <c:pt idx="8">
                  <c:v>0</c:v>
                </c:pt>
                <c:pt idx="9">
                  <c:v>0</c:v>
                </c:pt>
                <c:pt idx="10">
                  <c:v>0</c:v>
                </c:pt>
                <c:pt idx="11">
                  <c:v>0</c:v>
                </c:pt>
              </c:numCache>
            </c:numRef>
          </c:val>
        </c:ser>
        <c:ser>
          <c:idx val="0"/>
          <c:order val="1"/>
          <c:tx>
            <c:strRef>
              <c:f>上半期!$A$251</c:f>
              <c:strCache>
                <c:ptCount val="1"/>
                <c:pt idx="0">
                  <c:v>ｹｱﾏﾈｼﾞｬｰから_x000a_の相談</c:v>
                </c:pt>
              </c:strCache>
            </c:strRef>
          </c:tx>
          <c:invertIfNegative val="0"/>
          <c:cat>
            <c:strRef>
              <c:f>上半期!$B$250:$M$250</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上半期!$B$251:$M$251</c:f>
              <c:numCache>
                <c:formatCode>General</c:formatCode>
                <c:ptCount val="12"/>
                <c:pt idx="0">
                  <c:v>6</c:v>
                </c:pt>
                <c:pt idx="1">
                  <c:v>3</c:v>
                </c:pt>
                <c:pt idx="2">
                  <c:v>19</c:v>
                </c:pt>
                <c:pt idx="3">
                  <c:v>6</c:v>
                </c:pt>
                <c:pt idx="4">
                  <c:v>15</c:v>
                </c:pt>
                <c:pt idx="5">
                  <c:v>4</c:v>
                </c:pt>
                <c:pt idx="6">
                  <c:v>0</c:v>
                </c:pt>
                <c:pt idx="7">
                  <c:v>0</c:v>
                </c:pt>
                <c:pt idx="8">
                  <c:v>0</c:v>
                </c:pt>
                <c:pt idx="9">
                  <c:v>0</c:v>
                </c:pt>
                <c:pt idx="10">
                  <c:v>0</c:v>
                </c:pt>
                <c:pt idx="11">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dLbls>
        <c:gapWidth val="55"/>
        <c:overlap val="100"/>
        <c:axId val="1"/>
        <c:axId val="2"/>
      </c:barChart>
      <c:catAx>
        <c:axId val="1"/>
        <c:scaling>
          <c:orientation val="minMax"/>
        </c:scaling>
        <c:delete val="0"/>
        <c:axPos val="b"/>
        <c:numFmt formatCode="General" sourceLinked="1"/>
        <c:majorTickMark val="none"/>
        <c:minorTickMark val="none"/>
        <c:tickLblPos val="nextTo"/>
        <c:crossAx val="2"/>
        <c:crosses val="autoZero"/>
        <c:auto val="0"/>
        <c:lblAlgn val="ctr"/>
        <c:lblOffset val="100"/>
        <c:noMultiLvlLbl val="0"/>
      </c:catAx>
      <c:valAx>
        <c:axId val="2"/>
        <c:scaling>
          <c:orientation val="minMax"/>
        </c:scaling>
        <c:delete val="0"/>
        <c:axPos val="l"/>
        <c:majorGridlines/>
        <c:numFmt formatCode="General" sourceLinked="1"/>
        <c:majorTickMark val="none"/>
        <c:minorTickMark val="none"/>
        <c:tickLblPos val="nextTo"/>
        <c:crossAx val="1"/>
        <c:crosses val="autoZero"/>
        <c:crossBetween val="between"/>
      </c:valAx>
    </c:plotArea>
    <c:legend>
      <c:legendPos val="r"/>
      <c:layout>
        <c:manualLayout>
          <c:xMode val="edge"/>
          <c:yMode val="edge"/>
          <c:x val="0.85070308413656293"/>
          <c:y val="0.25740895947328618"/>
          <c:w val="0.13772358590458048"/>
          <c:h val="0.4790695515304878"/>
        </c:manualLayout>
      </c:layout>
      <c:overlay val="0"/>
    </c:legend>
    <c:plotVisOnly val="0"/>
    <c:dispBlanksAs val="gap"/>
    <c:showDLblsOverMax val="0"/>
  </c:chart>
  <c:printSettings>
    <c:pageMargins l="0.70000000000000062" r="0.70000000000000062" t="0.750000000000003" b="0.750000000000003" header="0.30000000000000032" footer="0.30000000000000032"/>
    <c:pageSetup paperSize="9"/>
  </c:printSettings>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ケアマネジャーからの相談</a:t>
            </a:r>
          </a:p>
        </c:rich>
      </c:tx>
      <c:layout>
        <c:manualLayout>
          <c:xMode val="edge"/>
          <c:yMode val="edge"/>
          <c:x val="3.5714285714285712e-002"/>
          <c:y val="3.1128404669260701e-002"/>
        </c:manualLayout>
      </c:layout>
      <c:overlay val="0"/>
    </c:title>
    <c:autoTitleDeleted val="0"/>
    <c:plotArea>
      <c:layout>
        <c:manualLayout>
          <c:layoutTarget val="inner"/>
          <c:xMode val="edge"/>
          <c:yMode val="edge"/>
          <c:x val="0.30882352941176472"/>
          <c:y val="0.16731517509727625"/>
          <c:w val="0.43697478991596639"/>
          <c:h val="0.80933852140077822"/>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Lbls>
            <c:dLbl>
              <c:idx val="0"/>
              <c:layout>
                <c:manualLayout>
                  <c:x val="-8.8435374149659865e-002"/>
                  <c:y val="0.2140077821011673"/>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0.14739229024943309"/>
                  <c:y val="-0.26848249027237353"/>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6.1224489795918366e-002"/>
                  <c:y val="-8.171206225680934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0.61974789915966388"/>
                  <c:y val="-0.36575875486381321"/>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0.1020408163265306"/>
                  <c:y val="4.6692607003891051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3.5714285714285712e-002"/>
                  <c:y val="0.10505836575875488"/>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6"/>
              <c:layout>
                <c:manualLayout>
                  <c:x val="0.3592436974789916"/>
                  <c:y val="0.54085603112840464"/>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上半期!$B$288:$H$288</c:f>
              <c:strCache>
                <c:ptCount val="7"/>
                <c:pt idx="0">
                  <c:v>相談</c:v>
                </c:pt>
                <c:pt idx="1">
                  <c:v>情報提供・収集</c:v>
                </c:pt>
                <c:pt idx="2">
                  <c:v>同行訪問</c:v>
                </c:pt>
                <c:pt idx="3">
                  <c:v>医師連携</c:v>
                </c:pt>
                <c:pt idx="4">
                  <c:v>担当者会議</c:v>
                </c:pt>
                <c:pt idx="5">
                  <c:v>制度説明</c:v>
                </c:pt>
                <c:pt idx="6">
                  <c:v>その他</c:v>
                </c:pt>
              </c:strCache>
            </c:strRef>
          </c:cat>
          <c:val>
            <c:numRef>
              <c:f>上半期!$B$289:$H$289</c:f>
              <c:numCache>
                <c:formatCode>General</c:formatCode>
                <c:ptCount val="7"/>
                <c:pt idx="0">
                  <c:v>16</c:v>
                </c:pt>
                <c:pt idx="1">
                  <c:v>25</c:v>
                </c:pt>
                <c:pt idx="2">
                  <c:v>9</c:v>
                </c:pt>
                <c:pt idx="3">
                  <c:v>0</c:v>
                </c:pt>
                <c:pt idx="4">
                  <c:v>16</c:v>
                </c:pt>
                <c:pt idx="5">
                  <c:v>6</c:v>
                </c:pt>
                <c:pt idx="6">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plotArea>
    <c:plotVisOnly val="0"/>
    <c:dispBlanksAs val="gap"/>
    <c:showDLblsOverMax val="0"/>
  </c:chart>
  <c:printSettings>
    <c:pageMargins l="0.70000000000000062" r="0.70000000000000062" t="0.750000000000003" b="0.750000000000003" header="0.30000000000000032" footer="0.30000000000000032"/>
    <c:pageSetup paperSize="9" orientation="portrait"/>
  </c:printSettings>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包括的ケアマネジメント</a:t>
            </a:r>
          </a:p>
        </c:rich>
      </c:tx>
      <c:layout>
        <c:manualLayout>
          <c:xMode val="edge"/>
          <c:yMode val="edge"/>
          <c:x val="3.0373831775700934e-002"/>
          <c:y val="4.230769230769231e-002"/>
        </c:manualLayout>
      </c:layout>
      <c:overlay val="0"/>
      <c:spPr>
        <a:noFill/>
        <a:ln w="25400">
          <a:noFill/>
        </a:ln>
      </c:spPr>
    </c:title>
    <c:autoTitleDeleted val="0"/>
    <c:plotArea>
      <c:layout>
        <c:manualLayout>
          <c:layoutTarget val="inner"/>
          <c:xMode val="edge"/>
          <c:yMode val="edge"/>
          <c:x val="0.37822483457173489"/>
          <c:y val="0.14651145077453578"/>
          <c:w val="0.48768203270365912"/>
          <c:h val="0.81471586639905424"/>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0.21728971962616822"/>
                  <c:y val="-0.13076923076923078"/>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0.10981308411214952"/>
                  <c:y val="6.1538461538461542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1.1682242990654205e-002"/>
                  <c:y val="6.1538461538461542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0.13551401869158877"/>
                  <c:y val="3.076923076923077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上半期!$B$290:$E$290</c:f>
              <c:strCache>
                <c:ptCount val="4"/>
                <c:pt idx="0">
                  <c:v>情報提供・収集</c:v>
                </c:pt>
                <c:pt idx="1">
                  <c:v>関係機関_x000a_との調整</c:v>
                </c:pt>
                <c:pt idx="2">
                  <c:v>申請代行</c:v>
                </c:pt>
                <c:pt idx="3">
                  <c:v>その他</c:v>
                </c:pt>
              </c:strCache>
            </c:strRef>
          </c:cat>
          <c:val>
            <c:numRef>
              <c:f>上半期!$B$291:$E$291</c:f>
              <c:numCache>
                <c:formatCode>General</c:formatCode>
                <c:ptCount val="4"/>
                <c:pt idx="0">
                  <c:v>104</c:v>
                </c:pt>
                <c:pt idx="1">
                  <c:v>45</c:v>
                </c:pt>
                <c:pt idx="2">
                  <c:v>6</c:v>
                </c:pt>
                <c:pt idx="3">
                  <c:v>1</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866141732283638" r="0.55118110236220452" t="0.74803149606299346" b="0.74803149606299346" header="0.30000000000000032" footer="0.30000000000000032"/>
    <c:pageSetup paperSize="9" orientation="portrait"/>
  </c:printSettings>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相談内容件数（全体）</a:t>
            </a:r>
          </a:p>
        </c:rich>
      </c:tx>
      <c:layout>
        <c:manualLayout>
          <c:xMode val="edge"/>
          <c:yMode val="edge"/>
          <c:x val="0.44479830148619959"/>
          <c:y val="6.25e-002"/>
        </c:manualLayout>
      </c:layout>
      <c:overlay val="0"/>
      <c:spPr>
        <a:noFill/>
        <a:ln w="25400">
          <a:noFill/>
        </a:ln>
      </c:spPr>
    </c:title>
    <c:autoTitleDeleted val="0"/>
    <c:plotArea>
      <c:layout>
        <c:manualLayout>
          <c:layoutTarget val="inner"/>
          <c:xMode val="edge"/>
          <c:yMode val="edge"/>
          <c:x val="4.2780748663101602e-002"/>
          <c:y val="0.22336844719329679"/>
          <c:w val="0.93475935828877277"/>
          <c:h val="0.5841944003516979"/>
        </c:manualLayout>
      </c:layout>
      <c:barChart>
        <c:barDir val="col"/>
        <c:grouping val="clustered"/>
        <c:varyColors val="0"/>
        <c:ser>
          <c:idx val="0"/>
          <c:order val="0"/>
          <c:invertIfNegative val="0"/>
          <c:cat>
            <c:strRef>
              <c:f>上半期!$A$45:$L$45</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上半期!$A$46:$L$46</c:f>
              <c:numCache>
                <c:formatCode>General</c:formatCode>
                <c:ptCount val="12"/>
                <c:pt idx="0">
                  <c:v>111</c:v>
                </c:pt>
                <c:pt idx="1">
                  <c:v>115</c:v>
                </c:pt>
                <c:pt idx="2">
                  <c:v>138</c:v>
                </c:pt>
                <c:pt idx="3">
                  <c:v>138</c:v>
                </c:pt>
                <c:pt idx="4">
                  <c:v>130</c:v>
                </c:pt>
                <c:pt idx="5">
                  <c:v>122</c:v>
                </c:pt>
                <c:pt idx="6">
                  <c:v>0</c:v>
                </c:pt>
                <c:pt idx="7">
                  <c:v>0</c:v>
                </c:pt>
                <c:pt idx="8">
                  <c:v>0</c:v>
                </c:pt>
                <c:pt idx="9">
                  <c:v>0</c:v>
                </c:pt>
                <c:pt idx="10">
                  <c:v>0</c:v>
                </c:pt>
                <c:pt idx="11">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dLbls>
        <c:gapWidth val="150"/>
        <c:overlap val="0"/>
        <c:axId val="1"/>
        <c:axId val="2"/>
      </c:barChart>
      <c:catAx>
        <c:axId val="1"/>
        <c:scaling>
          <c:orientation val="minMax"/>
        </c:scaling>
        <c:delete val="0"/>
        <c:axPos val="b"/>
        <c:numFmt formatCode="General" sourceLinked="1"/>
        <c:majorTickMark val="none"/>
        <c:minorTickMark val="none"/>
        <c:tickLblPos val="nextTo"/>
        <c:crossAx val="2"/>
        <c:crosses val="autoZero"/>
        <c:auto val="0"/>
        <c:lblAlgn val="ctr"/>
        <c:lblOffset val="100"/>
        <c:noMultiLvlLbl val="0"/>
      </c:catAx>
      <c:valAx>
        <c:axId val="2"/>
        <c:scaling>
          <c:orientation val="minMax"/>
        </c:scaling>
        <c:delete val="0"/>
        <c:axPos val="l"/>
        <c:majorGridlines/>
        <c:numFmt formatCode="General" sourceLinked="1"/>
        <c:majorTickMark val="none"/>
        <c:minorTickMark val="none"/>
        <c:tickLblPos val="nextTo"/>
        <c:crossAx val="1"/>
        <c:crosses val="autoZero"/>
        <c:crossBetween val="between"/>
      </c:valAx>
    </c:plotArea>
    <c:plotVisOnly val="0"/>
    <c:dispBlanksAs val="gap"/>
    <c:showDLblsOverMax val="0"/>
  </c:chart>
  <c:printSettings>
    <c:pageMargins l="0.70000000000000062" r="0.70000000000000062" t="0.75000000000000466" b="0.75000000000000466" header="0.30000000000000032" footer="0.30000000000000032"/>
    <c:pageSetup paperSize="9" orientation="portrait"/>
  </c:printSettings>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相談形態</a:t>
            </a:r>
          </a:p>
        </c:rich>
      </c:tx>
      <c:layout>
        <c:manualLayout>
          <c:xMode val="edge"/>
          <c:yMode val="edge"/>
          <c:x val="0.44155844155844154"/>
          <c:y val="7.6433121019108277e-002"/>
        </c:manualLayout>
      </c:layout>
      <c:overlay val="0"/>
      <c:spPr>
        <a:noFill/>
        <a:ln w="25400">
          <a:noFill/>
        </a:ln>
      </c:spPr>
    </c:title>
    <c:autoTitleDeleted val="0"/>
    <c:plotArea>
      <c:layout>
        <c:manualLayout>
          <c:layoutTarget val="inner"/>
          <c:xMode val="edge"/>
          <c:yMode val="edge"/>
          <c:x val="0.30429168093118775"/>
          <c:y val="0.22826564477151609"/>
          <c:w val="0.47038046331165317"/>
          <c:h val="0.71293237462631931"/>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0.15727673171288375"/>
                  <c:y val="6.4638696461026199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8.4913614059112158e-002"/>
                  <c:y val="-0.14023061824979469"/>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0.11552886364761721"/>
                  <c:y val="0.13643942098541423"/>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0.14502164502164502"/>
                  <c:y val="1.2738853503184714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上半期!$B$9:$E$9</c:f>
              <c:strCache>
                <c:ptCount val="4"/>
                <c:pt idx="0">
                  <c:v>電話</c:v>
                </c:pt>
                <c:pt idx="1">
                  <c:v>訪問</c:v>
                </c:pt>
                <c:pt idx="2">
                  <c:v>来所</c:v>
                </c:pt>
                <c:pt idx="3">
                  <c:v>その他</c:v>
                </c:pt>
              </c:strCache>
            </c:strRef>
          </c:cat>
          <c:val>
            <c:numRef>
              <c:f>上半期!$B$22:$E$22</c:f>
              <c:numCache>
                <c:formatCode>General</c:formatCode>
                <c:ptCount val="4"/>
                <c:pt idx="0">
                  <c:v>266</c:v>
                </c:pt>
                <c:pt idx="1">
                  <c:v>196</c:v>
                </c:pt>
                <c:pt idx="2">
                  <c:v>177</c:v>
                </c:pt>
                <c:pt idx="3">
                  <c:v>37</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466" b="0.75000000000000466" header="0.30000000000000032" footer="0.30000000000000032"/>
    <c:pageSetup paperSize="9"/>
  </c:printSettings>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二次予防事業対象者のアセスメント及びケアプラン作成及び評価・相談の件数</a:t>
            </a:r>
          </a:p>
        </c:rich>
      </c:tx>
      <c:layout>
        <c:manualLayout>
          <c:xMode val="edge"/>
          <c:yMode val="edge"/>
          <c:x val="0.2052689352360044"/>
          <c:y val="3.0959752321981424e-002"/>
        </c:manualLayout>
      </c:layout>
      <c:overlay val="0"/>
    </c:title>
    <c:autoTitleDeleted val="0"/>
    <c:plotArea>
      <c:layout/>
      <c:barChart>
        <c:barDir val="col"/>
        <c:grouping val="stacked"/>
        <c:varyColors val="0"/>
        <c:ser>
          <c:idx val="0"/>
          <c:order val="0"/>
          <c:tx>
            <c:strRef>
              <c:f>上半期!$A$125</c:f>
              <c:strCache>
                <c:ptCount val="1"/>
                <c:pt idx="0">
                  <c:v>アセス</c:v>
                </c:pt>
              </c:strCache>
            </c:strRef>
          </c:tx>
          <c:invertIfNegative val="0"/>
          <c:cat>
            <c:strRef>
              <c:f>上半期!$B$124:$M$124</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上半期!$B$125:$M$125</c:f>
              <c:numCache>
                <c:formatCode>General</c:formatCode>
                <c:ptCount val="12"/>
                <c:pt idx="0">
                  <c:v>11</c:v>
                </c:pt>
                <c:pt idx="1">
                  <c:v>11</c:v>
                </c:pt>
                <c:pt idx="2">
                  <c:v>1</c:v>
                </c:pt>
                <c:pt idx="3">
                  <c:v>0</c:v>
                </c:pt>
                <c:pt idx="4">
                  <c:v>9</c:v>
                </c:pt>
                <c:pt idx="5">
                  <c:v>0</c:v>
                </c:pt>
                <c:pt idx="6">
                  <c:v>0</c:v>
                </c:pt>
                <c:pt idx="7">
                  <c:v>0</c:v>
                </c:pt>
                <c:pt idx="8">
                  <c:v>0</c:v>
                </c:pt>
                <c:pt idx="9">
                  <c:v>0</c:v>
                </c:pt>
                <c:pt idx="10">
                  <c:v>0</c:v>
                </c:pt>
                <c:pt idx="11">
                  <c:v>0</c:v>
                </c:pt>
              </c:numCache>
            </c:numRef>
          </c:val>
        </c:ser>
        <c:ser>
          <c:idx val="1"/>
          <c:order val="1"/>
          <c:tx>
            <c:strRef>
              <c:f>上半期!$A$126</c:f>
              <c:strCache>
                <c:ptCount val="1"/>
                <c:pt idx="0">
                  <c:v>作成</c:v>
                </c:pt>
              </c:strCache>
            </c:strRef>
          </c:tx>
          <c:invertIfNegative val="0"/>
          <c:cat>
            <c:strRef>
              <c:f>上半期!$B$124:$M$124</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上半期!$B$126:$M$126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上半期!$A$127</c:f>
              <c:strCache>
                <c:ptCount val="1"/>
                <c:pt idx="0">
                  <c:v>評価</c:v>
                </c:pt>
              </c:strCache>
            </c:strRef>
          </c:tx>
          <c:invertIfNegative val="0"/>
          <c:cat>
            <c:strRef>
              <c:f>上半期!$B$124:$M$124</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上半期!$B$127:$M$127</c:f>
              <c:numCache>
                <c:formatCode>General</c:formatCode>
                <c:ptCount val="12"/>
                <c:pt idx="0">
                  <c:v>0</c:v>
                </c:pt>
                <c:pt idx="1">
                  <c:v>0</c:v>
                </c:pt>
                <c:pt idx="2">
                  <c:v>0</c:v>
                </c:pt>
                <c:pt idx="3">
                  <c:v>5</c:v>
                </c:pt>
                <c:pt idx="4">
                  <c:v>0</c:v>
                </c:pt>
                <c:pt idx="5">
                  <c:v>12</c:v>
                </c:pt>
                <c:pt idx="6">
                  <c:v>0</c:v>
                </c:pt>
                <c:pt idx="7">
                  <c:v>0</c:v>
                </c:pt>
                <c:pt idx="8">
                  <c:v>0</c:v>
                </c:pt>
                <c:pt idx="9">
                  <c:v>0</c:v>
                </c:pt>
                <c:pt idx="10">
                  <c:v>0</c:v>
                </c:pt>
                <c:pt idx="11">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dLbls>
        <c:gapWidth val="55"/>
        <c:overlap val="100"/>
        <c:axId val="1"/>
        <c:axId val="2"/>
      </c:barChart>
      <c:catAx>
        <c:axId val="1"/>
        <c:scaling>
          <c:orientation val="minMax"/>
        </c:scaling>
        <c:delete val="0"/>
        <c:axPos val="b"/>
        <c:numFmt formatCode="General" sourceLinked="1"/>
        <c:majorTickMark val="none"/>
        <c:minorTickMark val="none"/>
        <c:tickLblPos val="nextTo"/>
        <c:crossAx val="2"/>
        <c:crosses val="autoZero"/>
        <c:auto val="0"/>
        <c:lblAlgn val="ctr"/>
        <c:lblOffset val="100"/>
        <c:noMultiLvlLbl val="0"/>
      </c:catAx>
      <c:valAx>
        <c:axId val="2"/>
        <c:scaling>
          <c:orientation val="minMax"/>
          <c:max val="35"/>
        </c:scaling>
        <c:delete val="0"/>
        <c:axPos val="l"/>
        <c:majorGridlines/>
        <c:numFmt formatCode="General" sourceLinked="1"/>
        <c:majorTickMark val="none"/>
        <c:minorTickMark val="none"/>
        <c:tickLblPos val="nextTo"/>
        <c:crossAx val="1"/>
        <c:crosses val="autoZero"/>
        <c:crossBetween val="between"/>
        <c:majorUnit val="5"/>
      </c:valAx>
    </c:plotArea>
    <c:legend>
      <c:legendPos val="r"/>
      <c:layout/>
      <c:overlay val="0"/>
    </c:legend>
    <c:plotVisOnly val="0"/>
    <c:dispBlanksAs val="gap"/>
    <c:showDLblsOverMax val="0"/>
  </c:chart>
  <c:printSettings>
    <c:pageMargins l="0.70000000000000062" r="0.70000000000000062" t="0.75000000000000255" b="0.75000000000000255" header="0.30000000000000032" footer="0.30000000000000032"/>
    <c:pageSetup paperSize="9"/>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介護度の割合</a:t>
            </a:r>
          </a:p>
        </c:rich>
      </c:tx>
      <c:layout>
        <c:manualLayout>
          <c:xMode val="edge"/>
          <c:yMode val="edge"/>
          <c:x val="0.36774193548387096"/>
          <c:y val="6.1475409836065573e-002"/>
        </c:manualLayout>
      </c:layout>
      <c:overlay val="0"/>
    </c:title>
    <c:autoTitleDeleted val="0"/>
    <c:plotArea>
      <c:layout>
        <c:manualLayout>
          <c:layoutTarget val="inner"/>
          <c:xMode val="edge"/>
          <c:yMode val="edge"/>
          <c:x val="0.13812921593269897"/>
          <c:y val="0.24273628737391201"/>
          <c:w val="0.50302700761753361"/>
          <c:h val="0.64479885255236802"/>
        </c:manualLayout>
      </c:layout>
      <c:pieChart>
        <c:varyColors val="1"/>
        <c:ser>
          <c:idx val="0"/>
          <c:order val="0"/>
          <c:dPt>
            <c:idx val="0"/>
            <c:invertIfNegative val="0"/>
            <c:bubble3D val="0"/>
          </c:dPt>
          <c:dPt>
            <c:idx val="1"/>
            <c:invertIfNegative val="0"/>
            <c:bubble3D val="0"/>
          </c:dPt>
          <c:dLbls>
            <c:dLbl>
              <c:idx val="0"/>
              <c:layout>
                <c:manualLayout>
                  <c:x val="-0.19198132806689072"/>
                  <c:y val="1.9698961572164577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1"/>
              <c:showBubbleSize val="0"/>
            </c:dLbl>
            <c:dLbl>
              <c:idx val="1"/>
              <c:layout>
                <c:manualLayout>
                  <c:x val="0.18793779442064856"/>
                  <c:y val="-2.7046291113111003e-002"/>
                </c:manualLayout>
              </c:layout>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1"/>
              <c:showBubbleSize val="0"/>
            </c:dLbl>
            <c:spPr>
              <a:noFill/>
              <a:ln w="9525">
                <a:noFill/>
              </a:ln>
              <a:effectLst/>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1"/>
            <c:showBubbleSize val="0"/>
            <c:showLeaderLines val="1"/>
          </c:dLbls>
          <c:cat>
            <c:strRef>
              <c:f>上半期!$L$109:$L$110</c:f>
              <c:strCache>
                <c:ptCount val="2"/>
                <c:pt idx="0">
                  <c:v>要支援１</c:v>
                </c:pt>
                <c:pt idx="1">
                  <c:v>要支援２</c:v>
                </c:pt>
              </c:strCache>
            </c:strRef>
          </c:cat>
          <c:val>
            <c:numRef>
              <c:f>上半期!$M$109:$M$110</c:f>
              <c:numCache>
                <c:formatCode>0%</c:formatCode>
                <c:ptCount val="2"/>
                <c:pt idx="0">
                  <c:v>0.45666666666666667</c:v>
                </c:pt>
                <c:pt idx="1">
                  <c:v>0.54333333333333333</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1"/>
          <c:showBubbleSize val="0"/>
          <c:showLeaderLines val="1"/>
        </c:dLbls>
        <c:firstSliceAng val="0"/>
      </c:pieChart>
      <c:spPr>
        <a:noFill/>
        <a:ln w="25400">
          <a:noFill/>
        </a:ln>
      </c:spPr>
    </c:plotArea>
    <c:legend>
      <c:legendPos val="r"/>
      <c:layout/>
      <c:overlay val="0"/>
    </c:legend>
    <c:plotVisOnly val="0"/>
    <c:dispBlanksAs val="gap"/>
    <c:showDLblsOverMax val="0"/>
  </c:chart>
  <c:printSettings>
    <c:pageMargins l="0.70000000000000062" r="0.70000000000000062" t="0.75000000000000444" b="0.75000000000000444" header="0.30000000000000032" footer="0.30000000000000032"/>
    <c:pageSetup paperSize="9"/>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相談者の内訳</a:t>
            </a:r>
          </a:p>
        </c:rich>
      </c:tx>
      <c:layout>
        <c:manualLayout>
          <c:xMode val="edge"/>
          <c:yMode val="edge"/>
          <c:x val="0.36363636363636365"/>
          <c:y val="6.3897763578274758e-002"/>
        </c:manualLayout>
      </c:layout>
      <c:overlay val="0"/>
      <c:spPr>
        <a:noFill/>
        <a:ln w="25400">
          <a:noFill/>
        </a:ln>
      </c:spPr>
    </c:title>
    <c:autoTitleDeleted val="0"/>
    <c:plotArea>
      <c:layout>
        <c:manualLayout>
          <c:layoutTarget val="inner"/>
          <c:xMode val="edge"/>
          <c:yMode val="edge"/>
          <c:x val="0.24280596888441688"/>
          <c:y val="0.23328851578725249"/>
          <c:w val="0.57291777010502165"/>
          <c:h val="0.6851340639264335"/>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layout>
                <c:manualLayout>
                  <c:x val="-0.24001347778907378"/>
                  <c:y val="-0.12296932786175188"/>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2.4566637991005714e-002"/>
                  <c:y val="0.10642096381300949"/>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8.8156432227977574e-002"/>
                  <c:y val="3.6900774312651409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2.3129031860301168e-002"/>
                  <c:y val="1.426153977588557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4.1322314049586778e-002"/>
                  <c:y val="2.5559105431309903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0.30027548209366389"/>
                  <c:y val="6.3897763578274758e-003"/>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上半期!$B$27:$G$27</c:f>
              <c:strCache>
                <c:ptCount val="6"/>
                <c:pt idx="0">
                  <c:v>本人・家族</c:v>
                </c:pt>
                <c:pt idx="1">
                  <c:v>民生児童委員</c:v>
                </c:pt>
                <c:pt idx="2">
                  <c:v>市役所</c:v>
                </c:pt>
                <c:pt idx="3">
                  <c:v>医療機関</c:v>
                </c:pt>
                <c:pt idx="4">
                  <c:v>ケアマネジャー</c:v>
                </c:pt>
                <c:pt idx="5">
                  <c:v>その他</c:v>
                </c:pt>
              </c:strCache>
            </c:strRef>
          </c:cat>
          <c:val>
            <c:numRef>
              <c:f>上半期!$B$40:$G$40</c:f>
              <c:numCache>
                <c:formatCode>General</c:formatCode>
                <c:ptCount val="6"/>
                <c:pt idx="0">
                  <c:v>526</c:v>
                </c:pt>
                <c:pt idx="1">
                  <c:v>27</c:v>
                </c:pt>
                <c:pt idx="2">
                  <c:v>32</c:v>
                </c:pt>
                <c:pt idx="3">
                  <c:v>19</c:v>
                </c:pt>
                <c:pt idx="4">
                  <c:v>48</c:v>
                </c:pt>
                <c:pt idx="5">
                  <c:v>44</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444" b="0.75000000000000444" header="0.30000000000000032" footer="0.30000000000000032"/>
    <c:pageSetup paperSize="9"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相談内容</a:t>
            </a:r>
          </a:p>
        </c:rich>
      </c:tx>
      <c:layout>
        <c:manualLayout>
          <c:xMode val="edge"/>
          <c:yMode val="edge"/>
          <c:x val="9.4479830148619964e-002"/>
          <c:y val="0.13513513513513514"/>
        </c:manualLayout>
      </c:layout>
      <c:overlay val="0"/>
      <c:spPr>
        <a:noFill/>
        <a:ln w="25400">
          <a:noFill/>
        </a:ln>
      </c:spPr>
    </c:title>
    <c:autoTitleDeleted val="0"/>
    <c:plotArea>
      <c:layout>
        <c:manualLayout>
          <c:layoutTarget val="inner"/>
          <c:xMode val="edge"/>
          <c:yMode val="edge"/>
          <c:x val="0.38110403397027598"/>
          <c:y val="0.14714714714714713"/>
          <c:w val="0.29193205944798301"/>
          <c:h val="0.82582582582582575"/>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Lbls>
            <c:dLbl>
              <c:idx val="0"/>
              <c:layout>
                <c:manualLayout>
                  <c:x val="-1.6985138004246284e-002"/>
                  <c:y val="9.0090090090090086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9.2356687898089165e-002"/>
                  <c:y val="-7.807807807807808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3.1847133757961783e-002"/>
                  <c:y val="-0.21321321321321321"/>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7.4309978768577496e-003"/>
                  <c:y val="5.1051051051051052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5.2988719810359965e-003"/>
                  <c:y val="-1.0065975731871608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4.9893842887473464e-002"/>
                  <c:y val="2.1021021021021023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6"/>
              <c:layout>
                <c:manualLayout>
                  <c:x val="-1.6977117788073648e-002"/>
                  <c:y val="8.3127850184628302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7"/>
              <c:layout>
                <c:manualLayout>
                  <c:x val="0.42675159235668791"/>
                  <c:y val="0.21021021021021025"/>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8"/>
              <c:layout>
                <c:manualLayout>
                  <c:x val="-2.2292993630573247e-002"/>
                  <c:y val="0"/>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9"/>
              <c:layout>
                <c:manualLayout>
                  <c:x val="1.0615711252653927e-002"/>
                  <c:y val="2.1021021021021023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0"/>
              <c:layout>
                <c:manualLayout>
                  <c:x val="1.8046709129511677e-002"/>
                  <c:y val="4.5045045045045043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上半期!$B$155:$L$155</c:f>
              <c:strCache>
                <c:ptCount val="11"/>
                <c:pt idx="0">
                  <c:v>安否確認</c:v>
                </c:pt>
                <c:pt idx="1">
                  <c:v>介護保険</c:v>
                </c:pt>
                <c:pt idx="2">
                  <c:v>市福祉_x000a_サービス</c:v>
                </c:pt>
                <c:pt idx="3">
                  <c:v>その他_x000a_社会資源</c:v>
                </c:pt>
                <c:pt idx="4">
                  <c:v>住宅改修_x000a_福祉用具</c:v>
                </c:pt>
                <c:pt idx="5">
                  <c:v>権利擁護</c:v>
                </c:pt>
                <c:pt idx="6">
                  <c:v>認知症</c:v>
                </c:pt>
                <c:pt idx="7">
                  <c:v>家族関係</c:v>
                </c:pt>
                <c:pt idx="8">
                  <c:v>施設入所</c:v>
                </c:pt>
                <c:pt idx="9">
                  <c:v>医療</c:v>
                </c:pt>
                <c:pt idx="10">
                  <c:v>その他</c:v>
                </c:pt>
              </c:strCache>
            </c:strRef>
          </c:cat>
          <c:val>
            <c:numRef>
              <c:f>上半期!$B$168:$L$168</c:f>
              <c:numCache>
                <c:formatCode>General</c:formatCode>
                <c:ptCount val="11"/>
                <c:pt idx="0">
                  <c:v>37</c:v>
                </c:pt>
                <c:pt idx="1">
                  <c:v>172</c:v>
                </c:pt>
                <c:pt idx="2">
                  <c:v>121</c:v>
                </c:pt>
                <c:pt idx="3">
                  <c:v>13</c:v>
                </c:pt>
                <c:pt idx="4">
                  <c:v>21</c:v>
                </c:pt>
                <c:pt idx="5">
                  <c:v>47</c:v>
                </c:pt>
                <c:pt idx="6">
                  <c:v>26</c:v>
                </c:pt>
                <c:pt idx="7">
                  <c:v>0</c:v>
                </c:pt>
                <c:pt idx="8">
                  <c:v>10</c:v>
                </c:pt>
                <c:pt idx="9">
                  <c:v>16</c:v>
                </c:pt>
                <c:pt idx="10">
                  <c:v>35</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411" b="0.75000000000000411" header="0.30000000000000032" footer="0.30000000000000032"/>
    <c:pageSetup paperSize="9" orientation="portrait"/>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権利擁護業務内訳</a:t>
            </a:r>
          </a:p>
        </c:rich>
      </c:tx>
      <c:layout>
        <c:manualLayout>
          <c:xMode val="edge"/>
          <c:yMode val="edge"/>
          <c:x val="2.620967741935484e-002"/>
          <c:y val="7.1428571428571425e-002"/>
        </c:manualLayout>
      </c:layout>
      <c:overlay val="0"/>
      <c:spPr>
        <a:noFill/>
        <a:ln w="25400">
          <a:noFill/>
        </a:ln>
      </c:spPr>
    </c:title>
    <c:autoTitleDeleted val="0"/>
    <c:plotArea>
      <c:layout>
        <c:manualLayout>
          <c:layoutTarget val="inner"/>
          <c:xMode val="edge"/>
          <c:yMode val="edge"/>
          <c:x val="0.37903225806451607"/>
          <c:y val="0.12111801242236024"/>
          <c:w val="0.25907258064516125"/>
          <c:h val="0.79813664596273293"/>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Lbls>
            <c:dLbl>
              <c:idx val="0"/>
              <c:layout>
                <c:manualLayout>
                  <c:x val="6.3508064516129031e-002"/>
                  <c:y val="2.1739130434782608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7.7620967741935484e-002"/>
                  <c:y val="0.16459627329192547"/>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8.2661290322580641e-002"/>
                  <c:y val="-0.32919254658385094"/>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1.7137096774193547e-002"/>
                  <c:y val="9.0062111801242239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2.3185483870967742e-002"/>
                  <c:y val="9.316770186335404e-003"/>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0.375"/>
                  <c:y val="9.0062111801242239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6"/>
              <c:layout>
                <c:manualLayout>
                  <c:x val="6.0483870967741934e-003"/>
                  <c:y val="4.9689440993788817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7"/>
              <c:layout>
                <c:manualLayout>
                  <c:x val="0.34365428435333223"/>
                  <c:y val="0.2475263293140357"/>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8"/>
              <c:layout>
                <c:manualLayout>
                  <c:x val="0.34173387096774194"/>
                  <c:y val="0.450310559006211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9"/>
              <c:layout>
                <c:manualLayout>
                  <c:x val="0.34778225806451613"/>
                  <c:y val="0.62111801242236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上半期!$A$211:$A$220</c:f>
              <c:strCache>
                <c:ptCount val="10"/>
                <c:pt idx="0">
                  <c:v>日常生活支援</c:v>
                </c:pt>
                <c:pt idx="1">
                  <c:v>成年後見制度</c:v>
                </c:pt>
                <c:pt idx="2">
                  <c:v>本人・家族が精神疾患</c:v>
                </c:pt>
                <c:pt idx="3">
                  <c:v>身体的虐待</c:v>
                </c:pt>
                <c:pt idx="4">
                  <c:v>精神的虐待</c:v>
                </c:pt>
                <c:pt idx="5">
                  <c:v>経済的虐待</c:v>
                </c:pt>
                <c:pt idx="6">
                  <c:v>ネグレクト</c:v>
                </c:pt>
                <c:pt idx="7">
                  <c:v>性的虐待</c:v>
                </c:pt>
                <c:pt idx="8">
                  <c:v>消費者被害</c:v>
                </c:pt>
                <c:pt idx="9">
                  <c:v>その他</c:v>
                </c:pt>
              </c:strCache>
            </c:strRef>
          </c:cat>
          <c:val>
            <c:numRef>
              <c:f>上半期!$O$211:$O$220</c:f>
              <c:numCache>
                <c:formatCode>General</c:formatCode>
                <c:ptCount val="10"/>
                <c:pt idx="0">
                  <c:v>1</c:v>
                </c:pt>
                <c:pt idx="1">
                  <c:v>12</c:v>
                </c:pt>
                <c:pt idx="2">
                  <c:v>25</c:v>
                </c:pt>
                <c:pt idx="3">
                  <c:v>5</c:v>
                </c:pt>
                <c:pt idx="4">
                  <c:v>3</c:v>
                </c:pt>
                <c:pt idx="5">
                  <c:v>0</c:v>
                </c:pt>
                <c:pt idx="6">
                  <c:v>1</c:v>
                </c:pt>
                <c:pt idx="7">
                  <c:v>0</c:v>
                </c:pt>
                <c:pt idx="8">
                  <c:v>0</c:v>
                </c:pt>
                <c:pt idx="9">
                  <c:v>0</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59055118110235894" r="0.19685039370078736" t="0.74803149606299346" b="0.74803149606299346" header="0.30000000000000032" footer="0.30000000000000032"/>
    <c:pageSetup paperSize="9"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400" baseline="0">
                <a:solidFill>
                  <a:srgbClr val="000000"/>
                </a:solidFill>
                <a:latin typeface="ＭＳ Ｐゴシック"/>
                <a:ea typeface="ＭＳ Ｐゴシック"/>
              </a:defRPr>
            </a:pPr>
            <a:r>
              <a:rPr sz="1400" baseline="0">
                <a:solidFill>
                  <a:srgbClr val="000000"/>
                </a:solidFill>
                <a:latin typeface="ＭＳ Ｐゴシック"/>
                <a:ea typeface="ＭＳ Ｐゴシック"/>
              </a:rPr>
              <a:t>委託ケアプランの内訳</a:t>
            </a:r>
          </a:p>
        </c:rich>
      </c:tx>
      <c:layout/>
      <c:overlay val="1"/>
      <c:spPr>
        <a:noFill/>
        <a:ln w="25400">
          <a:noFill/>
        </a:ln>
      </c:spPr>
    </c:title>
    <c:autoTitleDeleted val="0"/>
    <c:plotArea>
      <c:layout>
        <c:manualLayout>
          <c:layoutTarget val="inner"/>
          <c:xMode val="edge"/>
          <c:yMode val="edge"/>
          <c:x val="0.16161686859849594"/>
          <c:y val="0.2462033882128376"/>
          <c:w val="0.58632625467271127"/>
          <c:h val="0.63323235504652819"/>
        </c:manualLayout>
      </c:layout>
      <c:pieChart>
        <c:varyColors val="1"/>
        <c:ser>
          <c:idx val="0"/>
          <c:order val="0"/>
          <c:dPt>
            <c:idx val="0"/>
            <c:invertIfNegative val="0"/>
            <c:bubble3D val="0"/>
          </c:dPt>
          <c:dPt>
            <c:idx val="1"/>
            <c:invertIfNegative val="0"/>
            <c:bubble3D val="0"/>
          </c:dPt>
          <c:dLbls>
            <c:dLbl>
              <c:idx val="0"/>
              <c:layout>
                <c:manualLayout>
                  <c:x val="-0.22333333333333333"/>
                  <c:y val="0.14184397163120568"/>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1.6666666666666666e-002"/>
                  <c:y val="-0.21631205673758866"/>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上半期!$B$99:$B$102</c:f>
              <c:strCache>
                <c:ptCount val="4"/>
                <c:pt idx="0">
                  <c:v>愛知たいようの杜</c:v>
                </c:pt>
                <c:pt idx="1">
                  <c:v>ハートフルハウス</c:v>
                </c:pt>
                <c:pt idx="2">
                  <c:v>社協</c:v>
                </c:pt>
                <c:pt idx="3">
                  <c:v>その他</c:v>
                </c:pt>
              </c:strCache>
            </c:strRef>
          </c:cat>
          <c:val>
            <c:numRef>
              <c:f>上半期!$D$99:$D$102</c:f>
              <c:numCache>
                <c:formatCode>General</c:formatCode>
                <c:ptCount val="4"/>
                <c:pt idx="0">
                  <c:v>59</c:v>
                </c:pt>
                <c:pt idx="1">
                  <c:v>78</c:v>
                </c:pt>
                <c:pt idx="2">
                  <c:v>25</c:v>
                </c:pt>
                <c:pt idx="3">
                  <c:v>37</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4" b="0.750000000000004" header="0.30000000000000032" footer="0.30000000000000032"/>
    <c:pageSetup paperSize="9"/>
  </c:printSettings>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包括的ケアマネジメント</a:t>
            </a:r>
          </a:p>
        </c:rich>
      </c:tx>
      <c:layout>
        <c:manualLayout>
          <c:xMode val="edge"/>
          <c:yMode val="edge"/>
          <c:x val="4.2959427207637228e-002"/>
          <c:y val="8.8435374149659865e-002"/>
        </c:manualLayout>
      </c:layout>
      <c:overlay val="0"/>
      <c:spPr>
        <a:noFill/>
        <a:ln w="25400">
          <a:noFill/>
        </a:ln>
      </c:spPr>
    </c:title>
    <c:autoTitleDeleted val="0"/>
    <c:plotArea>
      <c:layout>
        <c:manualLayout>
          <c:layoutTarget val="inner"/>
          <c:xMode val="edge"/>
          <c:yMode val="edge"/>
          <c:x val="0.26014319809069214"/>
          <c:y val="0.20068027210884359"/>
          <c:w val="0.52505966587112174"/>
          <c:h val="0.74829931972789121"/>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layout>
                <c:manualLayout>
                  <c:x val="-0.18854415274463007"/>
                  <c:y val="-4.7619047619047616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5.0119331742243436e-002"/>
                  <c:y val="-0.11224489795918367"/>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5.2505966587112173e-002"/>
                  <c:y val="-7.4829931972789115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4.77326968973747e-002"/>
                  <c:y val="-9.1836734693877556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4"/>
              <c:layout>
                <c:manualLayout>
                  <c:x val="4.0572792362768499e-002"/>
                  <c:y val="3.7414965986394558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5"/>
              <c:layout>
                <c:manualLayout>
                  <c:x val="7.1599045346062054e-002"/>
                  <c:y val="0.11564625850340136"/>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上半期!$B$268:$G$268</c:f>
              <c:strCache>
                <c:ptCount val="6"/>
                <c:pt idx="0">
                  <c:v>介護保険_x000a_ｻｰﾋﾞｽ</c:v>
                </c:pt>
                <c:pt idx="1">
                  <c:v>市福祉_x000a_ｻｰﾋﾞｽ</c:v>
                </c:pt>
                <c:pt idx="2">
                  <c:v>その他_x000a_社会資源</c:v>
                </c:pt>
                <c:pt idx="3">
                  <c:v>住宅改修_x000a_福祉用具</c:v>
                </c:pt>
                <c:pt idx="4">
                  <c:v>入(退)院_x000a_入(退)所</c:v>
                </c:pt>
                <c:pt idx="5">
                  <c:v>その他</c:v>
                </c:pt>
              </c:strCache>
            </c:strRef>
          </c:cat>
          <c:val>
            <c:numRef>
              <c:f>上半期!$B$269:$G$269</c:f>
              <c:numCache>
                <c:formatCode>General</c:formatCode>
                <c:ptCount val="6"/>
                <c:pt idx="0">
                  <c:v>85</c:v>
                </c:pt>
                <c:pt idx="1">
                  <c:v>12</c:v>
                </c:pt>
                <c:pt idx="2">
                  <c:v>6</c:v>
                </c:pt>
                <c:pt idx="3">
                  <c:v>18</c:v>
                </c:pt>
                <c:pt idx="4">
                  <c:v>21</c:v>
                </c:pt>
                <c:pt idx="5">
                  <c:v>19</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3" b="0.750000000000003" header="0.30000000000000032" footer="0.30000000000000032"/>
    <c:pageSetup paperSize="9"/>
  </c:printSettings>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ケアマネジャーからの相談</a:t>
            </a:r>
          </a:p>
        </c:rich>
      </c:tx>
      <c:layout>
        <c:manualLayout>
          <c:xMode val="edge"/>
          <c:yMode val="edge"/>
          <c:x val="4.0160642570281124e-002"/>
          <c:y val="6.8027210884353748e-002"/>
        </c:manualLayout>
      </c:layout>
      <c:overlay val="0"/>
      <c:spPr>
        <a:noFill/>
        <a:ln w="25400">
          <a:noFill/>
        </a:ln>
      </c:spPr>
    </c:title>
    <c:autoTitleDeleted val="0"/>
    <c:plotArea>
      <c:layout>
        <c:manualLayout>
          <c:layoutTarget val="inner"/>
          <c:xMode val="edge"/>
          <c:yMode val="edge"/>
          <c:x val="0.27849384211588935"/>
          <c:y val="0.18963135637629519"/>
          <c:w val="0.44166300062694575"/>
          <c:h val="0.75364960922753377"/>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8.8353413654618476e-002"/>
                  <c:y val="0.20068027210884359"/>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7.4297188755020074e-002"/>
                  <c:y val="5.4421768707482991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0.14124117112208354"/>
                  <c:y val="-2.7729438980833597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0.16647042252095573"/>
                  <c:y val="8.4309713662433214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上半期!$B$266:$E$266</c:f>
              <c:strCache>
                <c:ptCount val="4"/>
                <c:pt idx="0">
                  <c:v>社会資源_x000a_紹介</c:v>
                </c:pt>
                <c:pt idx="1">
                  <c:v>医師_x000a_連携</c:v>
                </c:pt>
                <c:pt idx="2">
                  <c:v>制度_x000a_説明</c:v>
                </c:pt>
                <c:pt idx="3">
                  <c:v>ﾏﾈｼﾞﾒﾝﾄ</c:v>
                </c:pt>
              </c:strCache>
            </c:strRef>
          </c:cat>
          <c:val>
            <c:numRef>
              <c:f>上半期!$B$267:$E$267</c:f>
              <c:numCache>
                <c:formatCode>General</c:formatCode>
                <c:ptCount val="4"/>
                <c:pt idx="0">
                  <c:v>6</c:v>
                </c:pt>
                <c:pt idx="1">
                  <c:v>2</c:v>
                </c:pt>
                <c:pt idx="2">
                  <c:v>14</c:v>
                </c:pt>
                <c:pt idx="3">
                  <c:v>31</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3" b="0.750000000000003" header="0.30000000000000032" footer="0.30000000000000032"/>
    <c:pageSetup paperSize="9"/>
  </c:printSettings>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200" baseline="0">
                <a:solidFill>
                  <a:srgbClr val="000000"/>
                </a:solidFill>
                <a:latin typeface="ＭＳ Ｐゴシック"/>
                <a:ea typeface="ＭＳ Ｐゴシック"/>
              </a:defRPr>
            </a:pPr>
            <a:r>
              <a:rPr sz="1200" baseline="0">
                <a:solidFill>
                  <a:srgbClr val="000000"/>
                </a:solidFill>
                <a:latin typeface="ＭＳ Ｐゴシック"/>
                <a:ea typeface="ＭＳ Ｐゴシック"/>
              </a:rPr>
              <a:t>対応内容</a:t>
            </a:r>
          </a:p>
        </c:rich>
      </c:tx>
      <c:layout>
        <c:manualLayout>
          <c:xMode val="edge"/>
          <c:yMode val="edge"/>
          <c:x val="0.41363636363636364"/>
          <c:y val="8.4848484848484854e-002"/>
        </c:manualLayout>
      </c:layout>
      <c:overlay val="0"/>
      <c:spPr>
        <a:noFill/>
        <a:ln w="25400">
          <a:noFill/>
        </a:ln>
      </c:spPr>
    </c:title>
    <c:autoTitleDeleted val="0"/>
    <c:plotArea>
      <c:layout>
        <c:manualLayout>
          <c:layoutTarget val="inner"/>
          <c:xMode val="edge"/>
          <c:yMode val="edge"/>
          <c:x val="0.23695945541053973"/>
          <c:y val="0.2133808662450592"/>
          <c:w val="0.54919908466819511"/>
          <c:h val="0.73619631901840565"/>
        </c:manualLayout>
      </c:layout>
      <c:pieChart>
        <c:varyColors val="1"/>
        <c:ser>
          <c:idx val="0"/>
          <c:order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0.26970984791284663"/>
                  <c:y val="-0.15581660149071566"/>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1"/>
              <c:layout>
                <c:manualLayout>
                  <c:x val="0.17968767602679803"/>
                  <c:y val="0.13961422475777674"/>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2"/>
              <c:layout>
                <c:manualLayout>
                  <c:x val="-9.9686118002373023e-002"/>
                  <c:y val="1.8142586942578569e-002"/>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dLbl>
              <c:idx val="3"/>
              <c:layout>
                <c:manualLayout>
                  <c:x val="0.28191409293016534"/>
                  <c:y val="-2.4309133827006496e-003"/>
                </c:manualLayout>
              </c:layout>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dLbl>
            <c:spPr>
              <a:noFill/>
              <a:ln w="25400">
                <a:noFill/>
              </a:ln>
            </c:spPr>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1"/>
            <c:showSerName val="0"/>
            <c:showPercent val="1"/>
            <c:showBubbleSize val="0"/>
            <c:showLeaderLines val="1"/>
          </c:dLbls>
          <c:cat>
            <c:strRef>
              <c:f>上半期!$B$191:$E$191</c:f>
              <c:strCache>
                <c:ptCount val="4"/>
                <c:pt idx="0">
                  <c:v>情報提供・収集</c:v>
                </c:pt>
                <c:pt idx="1">
                  <c:v>関係機関_x000a_との調整</c:v>
                </c:pt>
                <c:pt idx="2">
                  <c:v>申請代行</c:v>
                </c:pt>
                <c:pt idx="3">
                  <c:v>その他</c:v>
                </c:pt>
              </c:strCache>
            </c:strRef>
          </c:cat>
          <c:val>
            <c:numRef>
              <c:f>上半期!$B$204:$E$204</c:f>
              <c:numCache>
                <c:formatCode>General</c:formatCode>
                <c:ptCount val="4"/>
                <c:pt idx="0">
                  <c:v>398</c:v>
                </c:pt>
                <c:pt idx="1">
                  <c:v>77</c:v>
                </c:pt>
                <c:pt idx="2">
                  <c:v>34</c:v>
                </c:pt>
                <c:pt idx="3">
                  <c:v>25</c:v>
                </c:pt>
              </c:numCache>
            </c:numRef>
          </c:val>
        </c:ser>
        <c:dLbls>
          <c:txPr>
            <a:bodyPr rot="0"/>
            <a:lstStyle/>
            <a:p>
              <a:pPr>
                <a:defRPr sz="1000" baseline="0">
                  <a:solidFill>
                    <a:srgbClr val="000000"/>
                  </a:solidFill>
                  <a:latin typeface="ＭＳ Ｐゴシック"/>
                  <a:ea typeface="ＭＳ Ｐゴシック"/>
                </a:defRPr>
              </a:pPr>
              <a:endParaRPr lang="ja-JP" baseline="0"/>
            </a:p>
          </c:txPr>
          <c:showLegendKey val="0"/>
          <c:showVal val="0"/>
          <c:showCatName val="0"/>
          <c:showSerName val="0"/>
          <c:showPercent val="0"/>
          <c:showBubbleSize val="0"/>
          <c:showLeaderLines val="1"/>
        </c:dLbls>
        <c:firstSliceAng val="0"/>
      </c:pieChart>
      <c:spPr>
        <a:noFill/>
        <a:ln w="25400">
          <a:noFill/>
        </a:ln>
      </c:spPr>
    </c:plotArea>
    <c:plotVisOnly val="0"/>
    <c:dispBlanksAs val="gap"/>
    <c:showDLblsOverMax val="0"/>
  </c:chart>
  <c:printSettings>
    <c:pageMargins l="0.70000000000000062" r="0.70000000000000062" t="0.750000000000003" b="0.750000000000003" header="0.30000000000000032" footer="0.30000000000000032"/>
    <c:pageSetup paperSize="9"/>
  </c:printSettings>
</c:chartSpace>
</file>

<file path=xl/drawings/_rels/drawing1.xml.rels><?xml version="1.0"?><Relationships xmlns="http://schemas.openxmlformats.org/package/2006/relationships"><Relationship Target="../charts/chart13.xml" Id="rId13" Type="http://schemas.openxmlformats.org/officeDocument/2006/relationships/chart"/><Relationship Target="../charts/chart3.xml" Id="rId3" Type="http://schemas.openxmlformats.org/officeDocument/2006/relationships/chart"/><Relationship Target="../charts/chart7.xml" Id="rId7" Type="http://schemas.openxmlformats.org/officeDocument/2006/relationships/chart"/><Relationship Target="../charts/chart10.xml" Id="rId10" Type="http://schemas.openxmlformats.org/officeDocument/2006/relationships/chart"/><Relationship Target="../charts/chart14.xml" Id="rId14" Type="http://schemas.openxmlformats.org/officeDocument/2006/relationships/chart"/><Relationship Target="../charts/chart2.xml" Id="rId2" Type="http://schemas.openxmlformats.org/officeDocument/2006/relationships/chart"/><Relationship Target="../charts/chart6.xml" Id="rId6" Type="http://schemas.openxmlformats.org/officeDocument/2006/relationships/chart"/><Relationship Target="../charts/chart1.xml" Id="rId1" Type="http://schemas.openxmlformats.org/officeDocument/2006/relationships/chart"/><Relationship Target="../charts/chart11.xml" Id="rId11" Type="http://schemas.openxmlformats.org/officeDocument/2006/relationships/chart"/><Relationship Target="../charts/chart15.xml" Id="rId15" Type="http://schemas.openxmlformats.org/officeDocument/2006/relationships/chart"/><Relationship Target="../charts/chart5.xml" Id="rId5" Type="http://schemas.openxmlformats.org/officeDocument/2006/relationships/chart"/><Relationship Target="../charts/chart9.xml" Id="rId9" Type="http://schemas.openxmlformats.org/officeDocument/2006/relationships/chart"/><Relationship Target="../charts/chart12.xml" Id="rId12" Type="http://schemas.openxmlformats.org/officeDocument/2006/relationships/chart"/><Relationship Target="../charts/chart4.xml" Id="rId4" Type="http://schemas.openxmlformats.org/officeDocument/2006/relationships/chart"/><Relationship Target="../charts/chart8.xml" Id="rId8"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511810</xdr:colOff>
      <xdr:row>78</xdr:row>
      <xdr:rowOff>114300</xdr:rowOff>
    </xdr:from>
    <xdr:to xmlns:xdr="http://schemas.openxmlformats.org/drawingml/2006/spreadsheetDrawing">
      <xdr:col>14</xdr:col>
      <xdr:colOff>295275</xdr:colOff>
      <xdr:row>95</xdr:row>
      <xdr:rowOff>66675</xdr:rowOff>
    </xdr:to>
    <xdr:graphicFrame macro="">
      <xdr:nvGraphicFramePr>
        <xdr:cNvPr id="307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466725</xdr:colOff>
      <xdr:row>107</xdr:row>
      <xdr:rowOff>133350</xdr:rowOff>
    </xdr:from>
    <xdr:to xmlns:xdr="http://schemas.openxmlformats.org/drawingml/2006/spreadsheetDrawing">
      <xdr:col>10</xdr:col>
      <xdr:colOff>295275</xdr:colOff>
      <xdr:row>120</xdr:row>
      <xdr:rowOff>104775</xdr:rowOff>
    </xdr:to>
    <xdr:graphicFrame macro="">
      <xdr:nvGraphicFramePr>
        <xdr:cNvPr id="3074"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xdr:col>
      <xdr:colOff>535305</xdr:colOff>
      <xdr:row>26</xdr:row>
      <xdr:rowOff>635</xdr:rowOff>
    </xdr:from>
    <xdr:to xmlns:xdr="http://schemas.openxmlformats.org/drawingml/2006/spreadsheetDrawing">
      <xdr:col>15</xdr:col>
      <xdr:colOff>135255</xdr:colOff>
      <xdr:row>39</xdr:row>
      <xdr:rowOff>141605</xdr:rowOff>
    </xdr:to>
    <xdr:graphicFrame macro="">
      <xdr:nvGraphicFramePr>
        <xdr:cNvPr id="307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0</xdr:col>
      <xdr:colOff>419735</xdr:colOff>
      <xdr:row>169</xdr:row>
      <xdr:rowOff>18415</xdr:rowOff>
    </xdr:from>
    <xdr:to xmlns:xdr="http://schemas.openxmlformats.org/drawingml/2006/spreadsheetDrawing">
      <xdr:col>14</xdr:col>
      <xdr:colOff>429260</xdr:colOff>
      <xdr:row>187</xdr:row>
      <xdr:rowOff>151130</xdr:rowOff>
    </xdr:to>
    <xdr:graphicFrame macro="">
      <xdr:nvGraphicFramePr>
        <xdr:cNvPr id="3076"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0</xdr:col>
      <xdr:colOff>129540</xdr:colOff>
      <xdr:row>221</xdr:row>
      <xdr:rowOff>77470</xdr:rowOff>
    </xdr:from>
    <xdr:to xmlns:xdr="http://schemas.openxmlformats.org/drawingml/2006/spreadsheetDrawing">
      <xdr:col>15</xdr:col>
      <xdr:colOff>5080</xdr:colOff>
      <xdr:row>239</xdr:row>
      <xdr:rowOff>78740</xdr:rowOff>
    </xdr:to>
    <xdr:graphicFrame macro="">
      <xdr:nvGraphicFramePr>
        <xdr:cNvPr id="3077"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0</xdr:col>
      <xdr:colOff>180975</xdr:colOff>
      <xdr:row>104</xdr:row>
      <xdr:rowOff>57785</xdr:rowOff>
    </xdr:from>
    <xdr:to xmlns:xdr="http://schemas.openxmlformats.org/drawingml/2006/spreadsheetDrawing">
      <xdr:col>4</xdr:col>
      <xdr:colOff>533400</xdr:colOff>
      <xdr:row>118</xdr:row>
      <xdr:rowOff>57150</xdr:rowOff>
    </xdr:to>
    <xdr:graphicFrame macro="">
      <xdr:nvGraphicFramePr>
        <xdr:cNvPr id="3078"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8</xdr:col>
      <xdr:colOff>19050</xdr:colOff>
      <xdr:row>269</xdr:row>
      <xdr:rowOff>72390</xdr:rowOff>
    </xdr:from>
    <xdr:to xmlns:xdr="http://schemas.openxmlformats.org/drawingml/2006/spreadsheetDrawing">
      <xdr:col>14</xdr:col>
      <xdr:colOff>133350</xdr:colOff>
      <xdr:row>285</xdr:row>
      <xdr:rowOff>114300</xdr:rowOff>
    </xdr:to>
    <xdr:graphicFrame macro="">
      <xdr:nvGraphicFramePr>
        <xdr:cNvPr id="3079"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0</xdr:col>
      <xdr:colOff>69215</xdr:colOff>
      <xdr:row>269</xdr:row>
      <xdr:rowOff>73660</xdr:rowOff>
    </xdr:from>
    <xdr:to xmlns:xdr="http://schemas.openxmlformats.org/drawingml/2006/spreadsheetDrawing">
      <xdr:col>7</xdr:col>
      <xdr:colOff>345440</xdr:colOff>
      <xdr:row>285</xdr:row>
      <xdr:rowOff>116840</xdr:rowOff>
    </xdr:to>
    <xdr:graphicFrame macro="">
      <xdr:nvGraphicFramePr>
        <xdr:cNvPr id="3080"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7</xdr:col>
      <xdr:colOff>409575</xdr:colOff>
      <xdr:row>190</xdr:row>
      <xdr:rowOff>28575</xdr:rowOff>
    </xdr:from>
    <xdr:to xmlns:xdr="http://schemas.openxmlformats.org/drawingml/2006/spreadsheetDrawing">
      <xdr:col>14</xdr:col>
      <xdr:colOff>104775</xdr:colOff>
      <xdr:row>203</xdr:row>
      <xdr:rowOff>200025</xdr:rowOff>
    </xdr:to>
    <xdr:graphicFrame macro="">
      <xdr:nvGraphicFramePr>
        <xdr:cNvPr id="3081"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0</xdr:col>
      <xdr:colOff>301625</xdr:colOff>
      <xdr:row>253</xdr:row>
      <xdr:rowOff>53975</xdr:rowOff>
    </xdr:from>
    <xdr:to xmlns:xdr="http://schemas.openxmlformats.org/drawingml/2006/spreadsheetDrawing">
      <xdr:col>14</xdr:col>
      <xdr:colOff>421005</xdr:colOff>
      <xdr:row>262</xdr:row>
      <xdr:rowOff>259715</xdr:rowOff>
    </xdr:to>
    <xdr:graphicFrame macro="">
      <xdr:nvGraphicFramePr>
        <xdr:cNvPr id="3082"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0</xdr:col>
      <xdr:colOff>498475</xdr:colOff>
      <xdr:row>291</xdr:row>
      <xdr:rowOff>97155</xdr:rowOff>
    </xdr:from>
    <xdr:to xmlns:xdr="http://schemas.openxmlformats.org/drawingml/2006/spreadsheetDrawing">
      <xdr:col>7</xdr:col>
      <xdr:colOff>558165</xdr:colOff>
      <xdr:row>305</xdr:row>
      <xdr:rowOff>68580</xdr:rowOff>
    </xdr:to>
    <xdr:graphicFrame macro="">
      <xdr:nvGraphicFramePr>
        <xdr:cNvPr id="3083"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8</xdr:col>
      <xdr:colOff>95250</xdr:colOff>
      <xdr:row>291</xdr:row>
      <xdr:rowOff>67310</xdr:rowOff>
    </xdr:from>
    <xdr:to xmlns:xdr="http://schemas.openxmlformats.org/drawingml/2006/spreadsheetDrawing">
      <xdr:col>14</xdr:col>
      <xdr:colOff>295275</xdr:colOff>
      <xdr:row>305</xdr:row>
      <xdr:rowOff>66675</xdr:rowOff>
    </xdr:to>
    <xdr:graphicFrame macro="">
      <xdr:nvGraphicFramePr>
        <xdr:cNvPr id="3084" name="グラフ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mlns:xdr="http://schemas.openxmlformats.org/drawingml/2006/spreadsheetDrawing">
      <xdr:col>0</xdr:col>
      <xdr:colOff>476250</xdr:colOff>
      <xdr:row>53</xdr:row>
      <xdr:rowOff>10795</xdr:rowOff>
    </xdr:from>
    <xdr:to xmlns:xdr="http://schemas.openxmlformats.org/drawingml/2006/spreadsheetDrawing">
      <xdr:col>14</xdr:col>
      <xdr:colOff>485775</xdr:colOff>
      <xdr:row>67</xdr:row>
      <xdr:rowOff>154940</xdr:rowOff>
    </xdr:to>
    <xdr:graphicFrame macro="">
      <xdr:nvGraphicFramePr>
        <xdr:cNvPr id="308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mlns:xdr="http://schemas.openxmlformats.org/drawingml/2006/spreadsheetDrawing">
      <xdr:col>7</xdr:col>
      <xdr:colOff>480060</xdr:colOff>
      <xdr:row>8</xdr:row>
      <xdr:rowOff>59690</xdr:rowOff>
    </xdr:from>
    <xdr:to xmlns:xdr="http://schemas.openxmlformats.org/drawingml/2006/spreadsheetDrawing">
      <xdr:col>14</xdr:col>
      <xdr:colOff>384175</xdr:colOff>
      <xdr:row>21</xdr:row>
      <xdr:rowOff>212090</xdr:rowOff>
    </xdr:to>
    <xdr:graphicFrame macro="">
      <xdr:nvGraphicFramePr>
        <xdr:cNvPr id="3086"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mlns:xdr="http://schemas.openxmlformats.org/drawingml/2006/spreadsheetDrawing">
      <xdr:col>0</xdr:col>
      <xdr:colOff>269240</xdr:colOff>
      <xdr:row>128</xdr:row>
      <xdr:rowOff>107315</xdr:rowOff>
    </xdr:from>
    <xdr:to xmlns:xdr="http://schemas.openxmlformats.org/drawingml/2006/spreadsheetDrawing">
      <xdr:col>13</xdr:col>
      <xdr:colOff>669290</xdr:colOff>
      <xdr:row>146</xdr:row>
      <xdr:rowOff>88265</xdr:rowOff>
    </xdr:to>
    <xdr:graphicFrame macro="">
      <xdr:nvGraphicFramePr>
        <xdr:cNvPr id="3087" name="グラフ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0.41499999999999998</cdr:x>
      <cdr:y>5.6500000000000002e-002</cdr:y>
    </cdr:from>
    <cdr:to>
      <cdr:x>0.64524999999999999</cdr:x>
      <cdr:y>0.1605</cdr:y>
    </cdr:to>
    <cdr:sp macro="" textlink="">
      <cdr:nvSpPr>
        <cdr:cNvPr id="4097" name="テキスト ボックス 1"/>
        <cdr:cNvSpPr txBox="1"/>
      </cdr:nvSpPr>
      <cdr:spPr>
        <a:xfrm xmlns:a="http://schemas.openxmlformats.org/drawingml/2006/main">
          <a:off x="3602123" y="161986"/>
          <a:ext cx="1998527" cy="298170"/>
        </a:xfrm>
        <a:prstGeom xmlns:a="http://schemas.openxmlformats.org/drawingml/2006/main" prst="rect">
          <a:avLst/>
        </a:prstGeom>
      </cdr:spPr>
      <cdr:txBody>
        <a:bodyPr xmlns:a="http://schemas.openxmlformats.org/drawingml/2006/main" tIns="45720" rIns="91440" anchor="t"/>
        <a:lstStyle xmlns:a="http://schemas.openxmlformats.org/drawingml/2006/main"/>
        <a:p xmlns:a="http://schemas.openxmlformats.org/drawingml/2006/main">
          <a:pPr algn="l"/>
          <a:r>
            <a:rPr sz="1200" b="1" i="0" u="none" strike="noStrike" baseline="0">
              <a:solidFill>
                <a:srgbClr val="000000"/>
              </a:solidFill>
            </a:rPr>
            <a:t>予防ケアプラン作成件数</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Relationships xmlns="http://schemas.openxmlformats.org/package/2006/relationships"><Relationship Target="../printerSettings/printerSettings1.bin" Id="rId1" Type="http://schemas.openxmlformats.org/officeDocument/2006/relationships/printerSettings"/><Relationship Target="../drawings/drawing1.xml" Id="rId2" Type="http://schemas.openxmlformats.org/officeDocument/2006/relationships/drawing"/></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2:V315"/>
  <sheetViews>
    <sheetView tabSelected="1" view="pageBreakPreview" zoomScale="90" zoomScaleNormal="90" zoomScaleSheetLayoutView="90" workbookViewId="0">
      <selection activeCell="M115" sqref="M115"/>
    </sheetView>
  </sheetViews>
  <sheetFormatPr defaultRowHeight="13.5"/>
  <cols>
    <col min="1" max="4" width="8.125" customWidth="1"/>
    <col min="5" max="5" width="9.375" bestFit="1" customWidth="1"/>
    <col min="6" max="12" width="8.125" customWidth="1"/>
    <col min="15" max="15" width="8" customWidth="1"/>
    <col min="16" max="16" width="5.375" customWidth="1"/>
  </cols>
  <sheetData>
    <row r="2" spans="1:16">
      <c r="A2" s="5" t="s">
        <v>39</v>
      </c>
      <c r="B2" s="5"/>
      <c r="C2" s="5"/>
      <c r="D2" s="5"/>
      <c r="E2" s="5"/>
      <c r="F2" s="5"/>
      <c r="G2" s="5"/>
      <c r="H2" s="5"/>
      <c r="I2" s="5"/>
      <c r="J2" s="5"/>
      <c r="K2" s="5"/>
      <c r="L2" s="5"/>
      <c r="M2" s="5"/>
      <c r="N2" s="5"/>
      <c r="O2" s="5"/>
      <c r="P2" s="5"/>
    </row>
    <row r="4" spans="1:16">
      <c r="C4" s="58" t="s">
        <v>17</v>
      </c>
      <c r="D4" s="58"/>
      <c r="E4" s="58"/>
      <c r="F4" s="58"/>
      <c r="G4" s="58"/>
      <c r="H4" s="58"/>
      <c r="I4" s="58"/>
      <c r="J4" s="58"/>
      <c r="K4" s="58"/>
      <c r="L4" s="58"/>
      <c r="M4" s="58"/>
      <c r="N4" s="58"/>
      <c r="O4" s="58"/>
      <c r="P4" s="58"/>
    </row>
    <row r="5" spans="1:16">
      <c r="C5" s="58"/>
      <c r="D5" s="58"/>
      <c r="E5" s="58"/>
      <c r="F5" s="58"/>
      <c r="G5" s="58"/>
      <c r="H5" s="58"/>
      <c r="I5" s="58"/>
      <c r="J5" s="58"/>
      <c r="K5" s="58"/>
      <c r="L5" s="58"/>
      <c r="M5" s="58"/>
      <c r="N5" s="58"/>
      <c r="O5" s="58"/>
      <c r="P5" s="58"/>
    </row>
    <row r="6" spans="1:16" ht="46.5" customHeight="1">
      <c r="C6" s="58"/>
      <c r="D6" s="58"/>
      <c r="E6" s="58"/>
      <c r="F6" s="58"/>
      <c r="G6" s="58"/>
      <c r="H6" s="58"/>
      <c r="I6" s="58"/>
      <c r="J6" s="58"/>
      <c r="K6" s="58"/>
      <c r="L6" s="58"/>
      <c r="M6" s="58"/>
      <c r="N6" s="58"/>
      <c r="O6" s="58"/>
      <c r="P6" s="58"/>
    </row>
    <row r="8" spans="1:16">
      <c r="A8" s="1" t="s">
        <v>78</v>
      </c>
      <c r="B8" s="1"/>
      <c r="C8" s="1"/>
      <c r="D8" s="1"/>
      <c r="E8" s="1"/>
      <c r="F8" s="1"/>
    </row>
    <row r="9" spans="1:16">
      <c r="A9" s="6" t="s">
        <v>116</v>
      </c>
      <c r="B9" s="40" t="s">
        <v>13</v>
      </c>
      <c r="C9" s="6" t="s">
        <v>34</v>
      </c>
      <c r="D9" s="6" t="s">
        <v>117</v>
      </c>
      <c r="E9" s="6" t="s">
        <v>77</v>
      </c>
      <c r="F9" s="59" t="s">
        <v>15</v>
      </c>
    </row>
    <row r="10" spans="1:16" ht="17.25" customHeight="1">
      <c r="A10" s="7" t="s">
        <v>40</v>
      </c>
      <c r="B10" s="41">
        <v>51</v>
      </c>
      <c r="C10" s="10">
        <v>20</v>
      </c>
      <c r="D10" s="10">
        <v>30</v>
      </c>
      <c r="E10" s="10">
        <v>3</v>
      </c>
      <c r="F10" s="6">
        <f t="shared" ref="F10:F21" si="0">SUM(B10:E10)</f>
        <v>104</v>
      </c>
    </row>
    <row r="11" spans="1:16" ht="17.25" customHeight="1">
      <c r="A11" s="7" t="s">
        <v>108</v>
      </c>
      <c r="B11" s="41">
        <v>33</v>
      </c>
      <c r="C11" s="10">
        <v>17</v>
      </c>
      <c r="D11" s="10">
        <v>34</v>
      </c>
      <c r="E11" s="10">
        <v>7</v>
      </c>
      <c r="F11" s="6">
        <f t="shared" si="0"/>
        <v>91</v>
      </c>
    </row>
    <row r="12" spans="1:16" ht="17.25" customHeight="1">
      <c r="A12" s="7" t="s">
        <v>59</v>
      </c>
      <c r="B12" s="41">
        <v>53</v>
      </c>
      <c r="C12" s="10">
        <v>33</v>
      </c>
      <c r="D12" s="10">
        <v>27</v>
      </c>
      <c r="E12" s="10">
        <v>7</v>
      </c>
      <c r="F12" s="6">
        <f t="shared" si="0"/>
        <v>120</v>
      </c>
    </row>
    <row r="13" spans="1:16" ht="17.25" customHeight="1">
      <c r="A13" s="7" t="s">
        <v>2</v>
      </c>
      <c r="B13" s="41">
        <v>47</v>
      </c>
      <c r="C13" s="10">
        <v>60</v>
      </c>
      <c r="D13" s="10">
        <v>22</v>
      </c>
      <c r="E13" s="10">
        <v>9</v>
      </c>
      <c r="F13" s="6">
        <f t="shared" si="0"/>
        <v>138</v>
      </c>
    </row>
    <row r="14" spans="1:16" ht="17.25" customHeight="1">
      <c r="A14" s="7" t="s">
        <v>56</v>
      </c>
      <c r="B14" s="41">
        <v>36</v>
      </c>
      <c r="C14" s="10">
        <v>42</v>
      </c>
      <c r="D14" s="10">
        <v>31</v>
      </c>
      <c r="E14" s="10">
        <v>6</v>
      </c>
      <c r="F14" s="6">
        <f t="shared" si="0"/>
        <v>115</v>
      </c>
    </row>
    <row r="15" spans="1:16" ht="17.25" customHeight="1">
      <c r="A15" s="7" t="s">
        <v>33</v>
      </c>
      <c r="B15" s="41">
        <v>46</v>
      </c>
      <c r="C15" s="10">
        <v>24</v>
      </c>
      <c r="D15" s="10">
        <v>33</v>
      </c>
      <c r="E15" s="10">
        <v>5</v>
      </c>
      <c r="F15" s="6">
        <f t="shared" si="0"/>
        <v>108</v>
      </c>
    </row>
    <row r="16" spans="1:16" ht="17.25" customHeight="1">
      <c r="A16" s="7" t="s">
        <v>16</v>
      </c>
      <c r="B16" s="41"/>
      <c r="C16" s="10"/>
      <c r="D16" s="10"/>
      <c r="E16" s="10"/>
      <c r="F16" s="6">
        <f t="shared" si="0"/>
        <v>0</v>
      </c>
    </row>
    <row r="17" spans="1:8" ht="17.25" customHeight="1">
      <c r="A17" s="7" t="s">
        <v>95</v>
      </c>
      <c r="B17" s="41"/>
      <c r="C17" s="10"/>
      <c r="D17" s="10"/>
      <c r="E17" s="10"/>
      <c r="F17" s="6">
        <f t="shared" si="0"/>
        <v>0</v>
      </c>
    </row>
    <row r="18" spans="1:8" ht="17.25" customHeight="1">
      <c r="A18" s="7" t="s">
        <v>36</v>
      </c>
      <c r="B18" s="41"/>
      <c r="C18" s="10"/>
      <c r="D18" s="10"/>
      <c r="E18" s="10"/>
      <c r="F18" s="6">
        <f t="shared" si="0"/>
        <v>0</v>
      </c>
    </row>
    <row r="19" spans="1:8" ht="17.25" customHeight="1">
      <c r="A19" s="7" t="s">
        <v>29</v>
      </c>
      <c r="B19" s="41"/>
      <c r="C19" s="10"/>
      <c r="D19" s="10"/>
      <c r="E19" s="10"/>
      <c r="F19" s="6">
        <f t="shared" si="0"/>
        <v>0</v>
      </c>
    </row>
    <row r="20" spans="1:8" ht="17.25" customHeight="1">
      <c r="A20" s="7" t="s">
        <v>83</v>
      </c>
      <c r="B20" s="41"/>
      <c r="C20" s="10"/>
      <c r="D20" s="10"/>
      <c r="E20" s="10"/>
      <c r="F20" s="6">
        <f t="shared" si="0"/>
        <v>0</v>
      </c>
    </row>
    <row r="21" spans="1:8" ht="17.25" customHeight="1">
      <c r="A21" s="7" t="s">
        <v>84</v>
      </c>
      <c r="B21" s="41"/>
      <c r="C21" s="10"/>
      <c r="D21" s="10"/>
      <c r="E21" s="10"/>
      <c r="F21" s="6">
        <f t="shared" si="0"/>
        <v>0</v>
      </c>
    </row>
    <row r="22" spans="1:8" ht="17.25" customHeight="1">
      <c r="A22" s="7" t="s">
        <v>15</v>
      </c>
      <c r="B22" s="6">
        <f>SUM(B10:B21)</f>
        <v>266</v>
      </c>
      <c r="C22" s="6">
        <f>SUM(C10:C21)</f>
        <v>196</v>
      </c>
      <c r="D22" s="6">
        <f>SUM(D10:D21)</f>
        <v>177</v>
      </c>
      <c r="E22" s="6">
        <f>SUM(E10:E21)</f>
        <v>37</v>
      </c>
      <c r="F22" s="6">
        <f>SUM(F10:F21)</f>
        <v>676</v>
      </c>
    </row>
    <row r="23" spans="1:8" ht="17.25" customHeight="1">
      <c r="A23" s="8"/>
    </row>
    <row r="24" spans="1:8" ht="23.25" customHeight="1">
      <c r="A24" s="8"/>
    </row>
    <row r="25" spans="1:8">
      <c r="A25" s="8"/>
    </row>
    <row r="26" spans="1:8">
      <c r="A26" s="9" t="s">
        <v>79</v>
      </c>
      <c r="B26" s="1"/>
      <c r="C26" s="1"/>
      <c r="D26" s="1"/>
      <c r="E26" s="1"/>
      <c r="F26" s="1"/>
      <c r="G26" s="1"/>
      <c r="H26" s="1"/>
    </row>
    <row r="27" spans="1:8">
      <c r="A27" s="6"/>
      <c r="B27" s="42" t="s">
        <v>102</v>
      </c>
      <c r="C27" s="59" t="s">
        <v>66</v>
      </c>
      <c r="D27" s="59" t="s">
        <v>69</v>
      </c>
      <c r="E27" s="59" t="s">
        <v>26</v>
      </c>
      <c r="F27" s="59" t="s">
        <v>94</v>
      </c>
      <c r="G27" s="59" t="s">
        <v>77</v>
      </c>
      <c r="H27" s="59" t="s">
        <v>15</v>
      </c>
    </row>
    <row r="28" spans="1:8" ht="17.25" customHeight="1">
      <c r="A28" s="7" t="s">
        <v>40</v>
      </c>
      <c r="B28" s="41">
        <v>87</v>
      </c>
      <c r="C28" s="10">
        <v>6</v>
      </c>
      <c r="D28" s="10">
        <v>3</v>
      </c>
      <c r="E28" s="10">
        <v>3</v>
      </c>
      <c r="F28" s="10">
        <v>13</v>
      </c>
      <c r="G28" s="10">
        <v>9</v>
      </c>
      <c r="H28" s="6">
        <f t="shared" ref="H28:H39" si="1">SUM(B28:G28)</f>
        <v>121</v>
      </c>
    </row>
    <row r="29" spans="1:8" ht="17.25" customHeight="1">
      <c r="A29" s="7" t="s">
        <v>108</v>
      </c>
      <c r="B29" s="10">
        <v>73</v>
      </c>
      <c r="C29" s="10">
        <v>3</v>
      </c>
      <c r="D29" s="10">
        <v>5</v>
      </c>
      <c r="E29" s="10">
        <v>5</v>
      </c>
      <c r="F29" s="10">
        <v>4</v>
      </c>
      <c r="G29" s="10">
        <v>8</v>
      </c>
      <c r="H29" s="6">
        <f t="shared" si="1"/>
        <v>98</v>
      </c>
    </row>
    <row r="30" spans="1:8" ht="17.25" customHeight="1">
      <c r="A30" s="7" t="s">
        <v>59</v>
      </c>
      <c r="B30" s="10">
        <v>78</v>
      </c>
      <c r="C30" s="10">
        <v>8</v>
      </c>
      <c r="D30" s="10">
        <v>7</v>
      </c>
      <c r="E30" s="10">
        <v>4</v>
      </c>
      <c r="F30" s="10">
        <v>12</v>
      </c>
      <c r="G30" s="10">
        <v>6</v>
      </c>
      <c r="H30" s="6">
        <f t="shared" si="1"/>
        <v>115</v>
      </c>
    </row>
    <row r="31" spans="1:8" ht="17.25" customHeight="1">
      <c r="A31" s="7" t="s">
        <v>2</v>
      </c>
      <c r="B31" s="10">
        <v>117</v>
      </c>
      <c r="C31" s="10">
        <v>3</v>
      </c>
      <c r="D31" s="10">
        <v>5</v>
      </c>
      <c r="E31" s="10">
        <v>3</v>
      </c>
      <c r="F31" s="10">
        <v>7</v>
      </c>
      <c r="G31" s="10">
        <v>4</v>
      </c>
      <c r="H31" s="6">
        <f t="shared" si="1"/>
        <v>139</v>
      </c>
    </row>
    <row r="32" spans="1:8" ht="17.25" customHeight="1">
      <c r="A32" s="7" t="s">
        <v>56</v>
      </c>
      <c r="B32" s="10">
        <v>91</v>
      </c>
      <c r="C32" s="10">
        <v>3</v>
      </c>
      <c r="D32" s="10">
        <v>6</v>
      </c>
      <c r="E32" s="10">
        <v>2</v>
      </c>
      <c r="F32" s="10">
        <v>7</v>
      </c>
      <c r="G32" s="10">
        <v>7</v>
      </c>
      <c r="H32" s="6">
        <f t="shared" si="1"/>
        <v>116</v>
      </c>
    </row>
    <row r="33" spans="1:13" ht="17.25" customHeight="1">
      <c r="A33" s="7" t="s">
        <v>33</v>
      </c>
      <c r="B33" s="10">
        <v>80</v>
      </c>
      <c r="C33" s="10">
        <v>4</v>
      </c>
      <c r="D33" s="10">
        <v>6</v>
      </c>
      <c r="E33" s="10">
        <v>2</v>
      </c>
      <c r="F33" s="10">
        <v>5</v>
      </c>
      <c r="G33" s="10">
        <v>10</v>
      </c>
      <c r="H33" s="6">
        <f t="shared" si="1"/>
        <v>107</v>
      </c>
    </row>
    <row r="34" spans="1:13" ht="17.25" customHeight="1">
      <c r="A34" s="7" t="s">
        <v>16</v>
      </c>
      <c r="B34" s="10"/>
      <c r="C34" s="10"/>
      <c r="D34" s="10"/>
      <c r="E34" s="10"/>
      <c r="F34" s="10"/>
      <c r="G34" s="10"/>
      <c r="H34" s="6">
        <f t="shared" si="1"/>
        <v>0</v>
      </c>
    </row>
    <row r="35" spans="1:13" ht="17.25" customHeight="1">
      <c r="A35" s="7" t="s">
        <v>95</v>
      </c>
      <c r="B35" s="10"/>
      <c r="C35" s="10"/>
      <c r="D35" s="10"/>
      <c r="E35" s="10"/>
      <c r="F35" s="10"/>
      <c r="G35" s="10"/>
      <c r="H35" s="6">
        <f t="shared" si="1"/>
        <v>0</v>
      </c>
    </row>
    <row r="36" spans="1:13" ht="17.25" customHeight="1">
      <c r="A36" s="7" t="s">
        <v>36</v>
      </c>
      <c r="B36" s="10"/>
      <c r="C36" s="10"/>
      <c r="D36" s="10"/>
      <c r="E36" s="10"/>
      <c r="F36" s="10"/>
      <c r="G36" s="10"/>
      <c r="H36" s="6">
        <f t="shared" si="1"/>
        <v>0</v>
      </c>
    </row>
    <row r="37" spans="1:13" ht="17.25" customHeight="1">
      <c r="A37" s="7" t="s">
        <v>29</v>
      </c>
      <c r="B37" s="10"/>
      <c r="C37" s="10"/>
      <c r="D37" s="10"/>
      <c r="E37" s="10"/>
      <c r="F37" s="10"/>
      <c r="G37" s="10"/>
      <c r="H37" s="6">
        <f t="shared" si="1"/>
        <v>0</v>
      </c>
    </row>
    <row r="38" spans="1:13" ht="17.25" customHeight="1">
      <c r="A38" s="7" t="s">
        <v>83</v>
      </c>
      <c r="B38" s="10"/>
      <c r="C38" s="10"/>
      <c r="D38" s="10"/>
      <c r="E38" s="10"/>
      <c r="F38" s="10"/>
      <c r="G38" s="10"/>
      <c r="H38" s="6">
        <f t="shared" si="1"/>
        <v>0</v>
      </c>
    </row>
    <row r="39" spans="1:13" ht="17.25" customHeight="1">
      <c r="A39" s="7" t="s">
        <v>84</v>
      </c>
      <c r="B39" s="10"/>
      <c r="C39" s="10"/>
      <c r="D39" s="10"/>
      <c r="E39" s="10"/>
      <c r="F39" s="10"/>
      <c r="G39" s="10"/>
      <c r="H39" s="6">
        <f t="shared" si="1"/>
        <v>0</v>
      </c>
    </row>
    <row r="40" spans="1:13" ht="17.25" customHeight="1">
      <c r="A40" s="7" t="s">
        <v>15</v>
      </c>
      <c r="B40" s="6">
        <f t="shared" ref="B40:H40" si="2">SUM(B28:B39)</f>
        <v>526</v>
      </c>
      <c r="C40" s="6">
        <f t="shared" si="2"/>
        <v>27</v>
      </c>
      <c r="D40" s="6">
        <f t="shared" si="2"/>
        <v>32</v>
      </c>
      <c r="E40" s="6">
        <f t="shared" si="2"/>
        <v>19</v>
      </c>
      <c r="F40" s="6">
        <f t="shared" si="2"/>
        <v>48</v>
      </c>
      <c r="G40" s="6">
        <f t="shared" si="2"/>
        <v>44</v>
      </c>
      <c r="H40" s="6">
        <f t="shared" si="2"/>
        <v>696</v>
      </c>
    </row>
    <row r="41" spans="1:13" ht="17.25" customHeight="1">
      <c r="A41" s="8"/>
    </row>
    <row r="42" spans="1:13" ht="23.25" customHeight="1">
      <c r="A42" s="8"/>
    </row>
    <row r="43" spans="1:13">
      <c r="A43" s="8"/>
    </row>
    <row r="44" spans="1:13" s="1" customFormat="1">
      <c r="A44" s="3" t="s">
        <v>0</v>
      </c>
    </row>
    <row r="45" spans="1:13" s="1" customFormat="1">
      <c r="A45" s="7" t="s">
        <v>40</v>
      </c>
      <c r="B45" s="7" t="s">
        <v>108</v>
      </c>
      <c r="C45" s="7" t="s">
        <v>59</v>
      </c>
      <c r="D45" s="7" t="s">
        <v>2</v>
      </c>
      <c r="E45" s="7" t="s">
        <v>56</v>
      </c>
      <c r="F45" s="7" t="s">
        <v>33</v>
      </c>
      <c r="G45" s="7" t="s">
        <v>16</v>
      </c>
      <c r="H45" s="7" t="s">
        <v>95</v>
      </c>
      <c r="I45" s="7" t="s">
        <v>36</v>
      </c>
      <c r="J45" s="7" t="s">
        <v>29</v>
      </c>
      <c r="K45" s="7" t="s">
        <v>83</v>
      </c>
      <c r="L45" s="7" t="s">
        <v>84</v>
      </c>
      <c r="M45" s="7" t="s">
        <v>15</v>
      </c>
    </row>
    <row r="46" spans="1:13" s="1" customFormat="1" ht="17.25" customHeight="1">
      <c r="A46" s="10">
        <v>111</v>
      </c>
      <c r="B46" s="10">
        <v>115</v>
      </c>
      <c r="C46" s="10">
        <v>138</v>
      </c>
      <c r="D46" s="10">
        <v>138</v>
      </c>
      <c r="E46" s="10">
        <v>130</v>
      </c>
      <c r="F46" s="10">
        <v>122</v>
      </c>
      <c r="G46" s="10"/>
      <c r="H46" s="10"/>
      <c r="I46" s="10"/>
      <c r="J46" s="10"/>
      <c r="K46" s="10"/>
      <c r="L46" s="10"/>
      <c r="M46" s="6">
        <f>SUM(A46:L46)</f>
        <v>754</v>
      </c>
    </row>
    <row r="47" spans="1:13" s="1" customFormat="1" ht="17.25" customHeight="1"/>
    <row r="48" spans="1:13" s="1" customFormat="1" ht="20.25" customHeight="1"/>
    <row r="49" spans="1:13" ht="17.25" customHeight="1"/>
    <row r="50" spans="1:13">
      <c r="A50" s="11" t="s">
        <v>14</v>
      </c>
      <c r="B50" s="13"/>
      <c r="C50" s="13"/>
      <c r="D50" s="13"/>
      <c r="E50" s="13"/>
      <c r="F50" s="13"/>
      <c r="G50" s="13"/>
      <c r="H50" s="13"/>
      <c r="I50" s="13"/>
      <c r="J50" s="13"/>
      <c r="K50" s="13"/>
      <c r="L50" s="13"/>
    </row>
    <row r="51" spans="1:13">
      <c r="A51" s="7" t="s">
        <v>40</v>
      </c>
      <c r="B51" s="7" t="s">
        <v>108</v>
      </c>
      <c r="C51" s="7" t="s">
        <v>59</v>
      </c>
      <c r="D51" s="7" t="s">
        <v>2</v>
      </c>
      <c r="E51" s="7" t="s">
        <v>56</v>
      </c>
      <c r="F51" s="7" t="s">
        <v>33</v>
      </c>
      <c r="G51" s="7" t="s">
        <v>16</v>
      </c>
      <c r="H51" s="7" t="s">
        <v>95</v>
      </c>
      <c r="I51" s="7" t="s">
        <v>36</v>
      </c>
      <c r="J51" s="7" t="s">
        <v>29</v>
      </c>
      <c r="K51" s="7" t="s">
        <v>83</v>
      </c>
      <c r="L51" s="7" t="s">
        <v>84</v>
      </c>
      <c r="M51" s="7" t="s">
        <v>15</v>
      </c>
    </row>
    <row r="52" spans="1:13" ht="17.25" customHeight="1">
      <c r="A52" s="12">
        <v>56</v>
      </c>
      <c r="B52" s="12">
        <v>60</v>
      </c>
      <c r="C52" s="12">
        <v>62</v>
      </c>
      <c r="D52" s="12">
        <v>90</v>
      </c>
      <c r="E52" s="12">
        <v>80</v>
      </c>
      <c r="F52" s="12">
        <v>70</v>
      </c>
      <c r="G52" s="12"/>
      <c r="H52" s="12"/>
      <c r="I52" s="12"/>
      <c r="J52" s="12"/>
      <c r="K52" s="12"/>
      <c r="L52" s="12"/>
      <c r="M52" s="6">
        <f>SUM(A52:L52)</f>
        <v>418</v>
      </c>
    </row>
    <row r="53" spans="1:13" ht="17.25" customHeight="1">
      <c r="A53" s="13"/>
      <c r="B53" s="13"/>
      <c r="C53" s="13"/>
      <c r="D53" s="13"/>
      <c r="E53" s="13"/>
      <c r="F53" s="13"/>
      <c r="G53" s="13"/>
      <c r="H53" s="13"/>
      <c r="I53" s="13"/>
      <c r="J53" s="13"/>
      <c r="K53" s="13"/>
      <c r="L53" s="13"/>
    </row>
    <row r="54" spans="1:13" ht="27.75" customHeight="1">
      <c r="A54" s="13"/>
      <c r="B54" s="13"/>
      <c r="C54" s="13"/>
      <c r="D54" s="13"/>
      <c r="E54" s="13"/>
      <c r="F54" s="13"/>
      <c r="G54" s="13"/>
      <c r="H54" s="13"/>
      <c r="I54" s="13"/>
      <c r="J54" s="13"/>
      <c r="K54" s="13"/>
      <c r="L54" s="13"/>
    </row>
    <row r="55" spans="1:13" ht="17.25" customHeight="1">
      <c r="A55" s="13"/>
      <c r="B55" s="13"/>
      <c r="C55" s="13"/>
      <c r="D55" s="13"/>
      <c r="E55" s="13"/>
      <c r="F55" s="13"/>
      <c r="G55" s="13"/>
      <c r="H55" s="13"/>
      <c r="I55" s="13"/>
      <c r="J55" s="13"/>
      <c r="K55" s="13"/>
      <c r="L55" s="13"/>
    </row>
    <row r="56" spans="1:13">
      <c r="A56" s="13"/>
      <c r="B56" s="13"/>
      <c r="C56" s="13"/>
      <c r="D56" s="13"/>
      <c r="E56" s="13"/>
      <c r="F56" s="13"/>
      <c r="G56" s="13"/>
      <c r="H56" s="13"/>
      <c r="I56" s="13"/>
      <c r="J56" s="13"/>
      <c r="K56" s="13"/>
      <c r="L56" s="13"/>
    </row>
    <row r="70" spans="1:15">
      <c r="A70" s="9" t="s">
        <v>46</v>
      </c>
      <c r="B70" s="9"/>
      <c r="C70" s="60"/>
    </row>
    <row r="71" spans="1:15" s="2" customFormat="1">
      <c r="A71" s="14" t="s">
        <v>58</v>
      </c>
      <c r="B71" s="14"/>
      <c r="C71" s="14"/>
      <c r="D71" s="14"/>
      <c r="E71" s="14"/>
      <c r="F71" s="14"/>
      <c r="G71" s="14"/>
      <c r="H71" s="14"/>
      <c r="I71" s="14"/>
      <c r="J71" s="14"/>
      <c r="K71" s="14"/>
      <c r="L71" s="14"/>
      <c r="M71" s="14"/>
      <c r="N71" s="14"/>
      <c r="O71" s="1"/>
    </row>
    <row r="72" spans="1:15" s="3" customFormat="1">
      <c r="A72" s="14" t="s">
        <v>23</v>
      </c>
      <c r="B72" s="14"/>
      <c r="C72" s="60"/>
      <c r="D72" s="1"/>
      <c r="E72" s="1"/>
      <c r="F72" s="1"/>
      <c r="G72" s="1"/>
      <c r="H72" s="1"/>
      <c r="I72" s="1"/>
      <c r="J72" s="1"/>
      <c r="K72" s="1"/>
      <c r="L72" s="1"/>
      <c r="M72" s="1"/>
      <c r="N72" s="1"/>
      <c r="O72" s="1"/>
    </row>
    <row r="73" spans="1:15" s="3" customFormat="1">
      <c r="A73" s="14"/>
      <c r="B73" s="14"/>
      <c r="C73" s="60"/>
      <c r="D73" s="1"/>
      <c r="E73" s="1"/>
      <c r="F73" s="1"/>
      <c r="G73" s="1"/>
      <c r="H73" s="1"/>
      <c r="I73" s="1"/>
      <c r="J73" s="1"/>
      <c r="K73" s="1"/>
      <c r="L73" s="1"/>
      <c r="M73" s="1"/>
      <c r="N73" s="1"/>
      <c r="O73" s="1"/>
    </row>
    <row r="74" spans="1:15">
      <c r="A74" s="15" t="s">
        <v>5</v>
      </c>
      <c r="B74" s="43"/>
    </row>
    <row r="75" spans="1:15" ht="27" customHeight="1">
      <c r="A75" s="7"/>
      <c r="B75" s="7" t="s">
        <v>40</v>
      </c>
      <c r="C75" s="7" t="s">
        <v>108</v>
      </c>
      <c r="D75" s="7" t="s">
        <v>59</v>
      </c>
      <c r="E75" s="7" t="s">
        <v>2</v>
      </c>
      <c r="F75" s="7" t="s">
        <v>56</v>
      </c>
      <c r="G75" s="7" t="s">
        <v>33</v>
      </c>
      <c r="H75" s="7" t="s">
        <v>7</v>
      </c>
      <c r="I75" s="7" t="s">
        <v>95</v>
      </c>
      <c r="J75" s="7" t="s">
        <v>36</v>
      </c>
      <c r="K75" s="7" t="s">
        <v>29</v>
      </c>
      <c r="L75" s="7" t="s">
        <v>83</v>
      </c>
      <c r="M75" s="7" t="s">
        <v>84</v>
      </c>
      <c r="N75" s="7" t="s">
        <v>119</v>
      </c>
    </row>
    <row r="76" spans="1:15" ht="17.25" customHeight="1">
      <c r="A76" s="7" t="s">
        <v>52</v>
      </c>
      <c r="B76" s="44">
        <v>80</v>
      </c>
      <c r="C76" s="44">
        <v>79</v>
      </c>
      <c r="D76" s="44">
        <v>79</v>
      </c>
      <c r="E76" s="44">
        <v>83</v>
      </c>
      <c r="F76" s="44">
        <v>86</v>
      </c>
      <c r="G76" s="44">
        <v>86</v>
      </c>
      <c r="H76" s="44"/>
      <c r="I76" s="44"/>
      <c r="J76" s="44"/>
      <c r="K76" s="44"/>
      <c r="L76" s="44"/>
      <c r="M76" s="44"/>
      <c r="N76" s="6">
        <f>SUM(B76:M76)</f>
        <v>493</v>
      </c>
    </row>
    <row r="77" spans="1:15" ht="17.25" customHeight="1">
      <c r="A77" s="7" t="s">
        <v>92</v>
      </c>
      <c r="B77" s="44">
        <v>30</v>
      </c>
      <c r="C77" s="44">
        <v>35</v>
      </c>
      <c r="D77" s="44">
        <v>33</v>
      </c>
      <c r="E77" s="44">
        <v>32</v>
      </c>
      <c r="F77" s="44">
        <v>36</v>
      </c>
      <c r="G77" s="44">
        <v>33</v>
      </c>
      <c r="H77" s="44"/>
      <c r="I77" s="44"/>
      <c r="J77" s="44"/>
      <c r="K77" s="44"/>
      <c r="L77" s="44"/>
      <c r="M77" s="44"/>
      <c r="N77" s="6">
        <f>SUM(B77:M77)</f>
        <v>199</v>
      </c>
    </row>
    <row r="78" spans="1:15" ht="17.25" customHeight="1">
      <c r="A78" s="7" t="s">
        <v>15</v>
      </c>
      <c r="B78" s="7">
        <f t="shared" ref="B78:M78" si="3">SUM(B76:B77)</f>
        <v>110</v>
      </c>
      <c r="C78" s="7">
        <f t="shared" si="3"/>
        <v>114</v>
      </c>
      <c r="D78" s="7">
        <f t="shared" si="3"/>
        <v>112</v>
      </c>
      <c r="E78" s="7">
        <f t="shared" si="3"/>
        <v>115</v>
      </c>
      <c r="F78" s="7">
        <f t="shared" si="3"/>
        <v>122</v>
      </c>
      <c r="G78" s="7">
        <f t="shared" si="3"/>
        <v>119</v>
      </c>
      <c r="H78" s="7">
        <f t="shared" si="3"/>
        <v>0</v>
      </c>
      <c r="I78" s="7">
        <f t="shared" si="3"/>
        <v>0</v>
      </c>
      <c r="J78" s="7">
        <f t="shared" si="3"/>
        <v>0</v>
      </c>
      <c r="K78" s="7">
        <f t="shared" si="3"/>
        <v>0</v>
      </c>
      <c r="L78" s="7">
        <f t="shared" si="3"/>
        <v>0</v>
      </c>
      <c r="M78" s="7">
        <f t="shared" si="3"/>
        <v>0</v>
      </c>
      <c r="N78" s="6">
        <f>SUM(B78:M78)</f>
        <v>692</v>
      </c>
    </row>
    <row r="97" spans="1:13" s="3" customFormat="1" ht="20.25" customHeight="1">
      <c r="A97" s="3" t="s">
        <v>4</v>
      </c>
      <c r="F97" s="3" t="s">
        <v>55</v>
      </c>
      <c r="H97" s="46"/>
    </row>
    <row r="98" spans="1:13">
      <c r="D98" t="s">
        <v>28</v>
      </c>
    </row>
    <row r="99" spans="1:13" ht="17.25" customHeight="1">
      <c r="B99" s="7" t="s">
        <v>71</v>
      </c>
      <c r="C99" s="7"/>
      <c r="D99" s="44">
        <v>59</v>
      </c>
      <c r="F99" s="45" t="s">
        <v>40</v>
      </c>
      <c r="G99" s="61"/>
      <c r="H99" s="45" t="s">
        <v>108</v>
      </c>
      <c r="I99" s="61"/>
      <c r="J99" s="45" t="s">
        <v>59</v>
      </c>
      <c r="K99" s="61"/>
      <c r="L99" s="45" t="s">
        <v>62</v>
      </c>
      <c r="M99" s="61"/>
    </row>
    <row r="100" spans="1:13" ht="17.25" customHeight="1">
      <c r="B100" s="7" t="s">
        <v>111</v>
      </c>
      <c r="C100" s="7"/>
      <c r="D100" s="44">
        <v>78</v>
      </c>
      <c r="F100" s="6" t="s">
        <v>88</v>
      </c>
      <c r="G100" s="69" t="s">
        <v>48</v>
      </c>
      <c r="H100" s="6" t="s">
        <v>88</v>
      </c>
      <c r="I100" s="69" t="s">
        <v>86</v>
      </c>
      <c r="J100" s="6" t="s">
        <v>88</v>
      </c>
      <c r="K100" s="69" t="s">
        <v>38</v>
      </c>
      <c r="L100" s="6" t="s">
        <v>88</v>
      </c>
      <c r="M100" s="69" t="s">
        <v>38</v>
      </c>
    </row>
    <row r="101" spans="1:13" ht="17.25" customHeight="1">
      <c r="B101" s="45" t="s">
        <v>44</v>
      </c>
      <c r="C101" s="61"/>
      <c r="D101" s="44">
        <v>25</v>
      </c>
      <c r="F101" s="6" t="s">
        <v>31</v>
      </c>
      <c r="G101" s="69" t="s">
        <v>24</v>
      </c>
      <c r="H101" s="6" t="s">
        <v>31</v>
      </c>
      <c r="I101" s="69" t="s">
        <v>63</v>
      </c>
      <c r="J101" s="6" t="s">
        <v>31</v>
      </c>
      <c r="K101" s="69" t="s">
        <v>57</v>
      </c>
      <c r="L101" s="6" t="s">
        <v>31</v>
      </c>
      <c r="M101" s="69" t="s">
        <v>24</v>
      </c>
    </row>
    <row r="102" spans="1:13" ht="17.25" customHeight="1">
      <c r="B102" s="7" t="s">
        <v>77</v>
      </c>
      <c r="C102" s="7"/>
      <c r="D102" s="44">
        <v>37</v>
      </c>
      <c r="F102" s="45" t="s">
        <v>81</v>
      </c>
      <c r="G102" s="61"/>
      <c r="H102" s="45" t="s">
        <v>33</v>
      </c>
      <c r="I102" s="61"/>
      <c r="J102" s="45" t="s">
        <v>16</v>
      </c>
      <c r="K102" s="61"/>
      <c r="L102" s="45" t="s">
        <v>95</v>
      </c>
      <c r="M102" s="61"/>
    </row>
    <row r="103" spans="1:13" ht="17.25" customHeight="1">
      <c r="A103" s="16"/>
      <c r="B103" s="45" t="s">
        <v>41</v>
      </c>
      <c r="C103" s="62"/>
      <c r="D103" s="7">
        <f>SUM(D99:D102)</f>
        <v>199</v>
      </c>
      <c r="F103" s="6" t="s">
        <v>88</v>
      </c>
      <c r="G103" s="69" t="s">
        <v>76</v>
      </c>
      <c r="H103" s="6" t="s">
        <v>88</v>
      </c>
      <c r="I103" s="69" t="s">
        <v>89</v>
      </c>
      <c r="J103" s="6" t="s">
        <v>88</v>
      </c>
      <c r="K103" s="75"/>
      <c r="L103" s="6" t="s">
        <v>88</v>
      </c>
      <c r="M103" s="69"/>
    </row>
    <row r="104" spans="1:13" ht="17.25" customHeight="1">
      <c r="F104" s="6" t="s">
        <v>31</v>
      </c>
      <c r="G104" s="69" t="s">
        <v>8</v>
      </c>
      <c r="H104" s="6" t="s">
        <v>31</v>
      </c>
      <c r="I104" s="69" t="s">
        <v>90</v>
      </c>
      <c r="J104" s="6" t="s">
        <v>31</v>
      </c>
      <c r="K104" s="75"/>
      <c r="L104" s="6" t="s">
        <v>31</v>
      </c>
      <c r="M104" s="69"/>
    </row>
    <row r="105" spans="1:13" ht="17.25" customHeight="1">
      <c r="F105" s="45" t="s">
        <v>42</v>
      </c>
      <c r="G105" s="61"/>
      <c r="H105" s="45" t="s">
        <v>29</v>
      </c>
      <c r="I105" s="61"/>
      <c r="J105" s="45" t="s">
        <v>83</v>
      </c>
      <c r="K105" s="61"/>
      <c r="L105" s="45" t="s">
        <v>84</v>
      </c>
      <c r="M105" s="61"/>
    </row>
    <row r="106" spans="1:13" ht="17.25" customHeight="1">
      <c r="F106" s="6" t="s">
        <v>88</v>
      </c>
      <c r="G106" s="69"/>
      <c r="H106" s="6" t="s">
        <v>88</v>
      </c>
      <c r="I106" s="69"/>
      <c r="J106" s="6" t="s">
        <v>88</v>
      </c>
      <c r="K106" s="69"/>
      <c r="L106" s="6" t="s">
        <v>88</v>
      </c>
      <c r="M106" s="69"/>
    </row>
    <row r="107" spans="1:13" ht="17.25" customHeight="1">
      <c r="F107" s="6" t="s">
        <v>31</v>
      </c>
      <c r="G107" s="69"/>
      <c r="H107" s="6" t="s">
        <v>31</v>
      </c>
      <c r="I107" s="69"/>
      <c r="J107" s="6" t="s">
        <v>31</v>
      </c>
      <c r="K107" s="69"/>
      <c r="L107" s="6" t="s">
        <v>31</v>
      </c>
      <c r="M107" s="69"/>
    </row>
    <row r="108" spans="1:13" ht="17.25" customHeight="1">
      <c r="L108" s="45" t="s">
        <v>109</v>
      </c>
      <c r="M108" s="61"/>
    </row>
    <row r="109" spans="1:13" ht="17.25" customHeight="1">
      <c r="L109" s="6" t="s">
        <v>88</v>
      </c>
      <c r="M109" s="76">
        <f>(G100+I100+K100+M100+G103+I103)/6/100</f>
        <v>0.45666666666666667</v>
      </c>
    </row>
    <row r="110" spans="1:13" ht="17.25" customHeight="1">
      <c r="L110" s="6" t="s">
        <v>31</v>
      </c>
      <c r="M110" s="76">
        <f>(G101+I101+K101+M101+G104+I104)/6/100</f>
        <v>0.54333333333333333</v>
      </c>
    </row>
    <row r="122" spans="1:14" s="3" customFormat="1">
      <c r="A122" s="17" t="s">
        <v>118</v>
      </c>
      <c r="B122" s="17"/>
      <c r="C122" s="17"/>
      <c r="D122" s="17"/>
      <c r="E122" s="17"/>
      <c r="F122" s="17"/>
      <c r="G122" s="17"/>
      <c r="H122" s="17"/>
      <c r="I122" s="17"/>
      <c r="J122" s="17"/>
      <c r="K122" s="17"/>
      <c r="L122" s="17"/>
      <c r="M122" s="17"/>
    </row>
    <row r="123" spans="1:14">
      <c r="A123" s="18"/>
      <c r="B123" s="18"/>
      <c r="C123" s="18"/>
      <c r="D123" s="18"/>
      <c r="E123" s="18"/>
      <c r="F123" s="18"/>
      <c r="G123" s="18"/>
      <c r="H123" s="18"/>
      <c r="I123" s="18"/>
      <c r="J123" s="18"/>
      <c r="K123" s="18"/>
      <c r="L123" s="18"/>
      <c r="M123" s="18"/>
    </row>
    <row r="124" spans="1:14">
      <c r="A124" s="7"/>
      <c r="B124" s="7" t="s">
        <v>40</v>
      </c>
      <c r="C124" s="7" t="s">
        <v>108</v>
      </c>
      <c r="D124" s="7" t="s">
        <v>59</v>
      </c>
      <c r="E124" s="7" t="s">
        <v>2</v>
      </c>
      <c r="F124" s="7" t="s">
        <v>56</v>
      </c>
      <c r="G124" s="7" t="s">
        <v>33</v>
      </c>
      <c r="H124" s="7" t="s">
        <v>7</v>
      </c>
      <c r="I124" s="7" t="s">
        <v>95</v>
      </c>
      <c r="J124" s="7" t="s">
        <v>36</v>
      </c>
      <c r="K124" s="7" t="s">
        <v>29</v>
      </c>
      <c r="L124" s="7" t="s">
        <v>83</v>
      </c>
      <c r="M124" s="7" t="s">
        <v>84</v>
      </c>
      <c r="N124" s="7" t="s">
        <v>119</v>
      </c>
    </row>
    <row r="125" spans="1:14" ht="17.25" customHeight="1">
      <c r="A125" s="7" t="s">
        <v>45</v>
      </c>
      <c r="B125" s="44">
        <v>11</v>
      </c>
      <c r="C125" s="44">
        <v>11</v>
      </c>
      <c r="D125" s="44">
        <v>1</v>
      </c>
      <c r="E125" s="44">
        <v>0</v>
      </c>
      <c r="F125" s="44">
        <v>9</v>
      </c>
      <c r="G125" s="44">
        <v>0</v>
      </c>
      <c r="H125" s="44"/>
      <c r="I125" s="44"/>
      <c r="J125" s="44"/>
      <c r="K125" s="44"/>
      <c r="L125" s="44"/>
      <c r="M125" s="44"/>
      <c r="N125" s="6">
        <f>SUM(B125:M125)</f>
        <v>32</v>
      </c>
    </row>
    <row r="126" spans="1:14" ht="17.25" customHeight="1">
      <c r="A126" s="7" t="s">
        <v>120</v>
      </c>
      <c r="B126" s="44">
        <v>0</v>
      </c>
      <c r="C126" s="44">
        <v>0</v>
      </c>
      <c r="D126" s="44">
        <v>0</v>
      </c>
      <c r="E126" s="44">
        <v>0</v>
      </c>
      <c r="F126" s="44">
        <v>0</v>
      </c>
      <c r="G126" s="44">
        <v>0</v>
      </c>
      <c r="H126" s="44"/>
      <c r="I126" s="44"/>
      <c r="J126" s="44"/>
      <c r="K126" s="44"/>
      <c r="L126" s="44"/>
      <c r="M126" s="44"/>
      <c r="N126" s="6">
        <f>SUM(B126:M126)</f>
        <v>0</v>
      </c>
    </row>
    <row r="127" spans="1:14" ht="17.25" customHeight="1">
      <c r="A127" s="7" t="s">
        <v>47</v>
      </c>
      <c r="B127" s="44">
        <v>0</v>
      </c>
      <c r="C127" s="44">
        <v>0</v>
      </c>
      <c r="D127" s="44">
        <v>0</v>
      </c>
      <c r="E127" s="44">
        <v>5</v>
      </c>
      <c r="F127" s="44">
        <v>0</v>
      </c>
      <c r="G127" s="44">
        <v>12</v>
      </c>
      <c r="H127" s="44"/>
      <c r="I127" s="44"/>
      <c r="J127" s="44"/>
      <c r="K127" s="44"/>
      <c r="L127" s="44"/>
      <c r="M127" s="44"/>
      <c r="N127" s="6">
        <f>SUM(B127:M127)</f>
        <v>17</v>
      </c>
    </row>
    <row r="128" spans="1:14" ht="17.25" customHeight="1">
      <c r="A128" s="7" t="s">
        <v>15</v>
      </c>
      <c r="B128" s="7">
        <f t="shared" ref="B128:M128" si="4">SUM(B125:B127)</f>
        <v>11</v>
      </c>
      <c r="C128" s="7">
        <f t="shared" si="4"/>
        <v>11</v>
      </c>
      <c r="D128" s="7">
        <f t="shared" si="4"/>
        <v>1</v>
      </c>
      <c r="E128" s="7">
        <f t="shared" si="4"/>
        <v>5</v>
      </c>
      <c r="F128" s="7">
        <f t="shared" si="4"/>
        <v>9</v>
      </c>
      <c r="G128" s="7">
        <f t="shared" si="4"/>
        <v>12</v>
      </c>
      <c r="H128" s="7">
        <f t="shared" si="4"/>
        <v>0</v>
      </c>
      <c r="I128" s="7">
        <f t="shared" si="4"/>
        <v>0</v>
      </c>
      <c r="J128" s="7">
        <f t="shared" si="4"/>
        <v>0</v>
      </c>
      <c r="K128" s="7">
        <f t="shared" si="4"/>
        <v>0</v>
      </c>
      <c r="L128" s="7">
        <f t="shared" si="4"/>
        <v>0</v>
      </c>
      <c r="M128" s="7">
        <f t="shared" si="4"/>
        <v>0</v>
      </c>
      <c r="N128" s="6">
        <f>SUM(B128:M128)</f>
        <v>49</v>
      </c>
    </row>
    <row r="129" spans="1:13" ht="17.25" customHeight="1">
      <c r="A129" s="19"/>
      <c r="B129" s="19"/>
      <c r="C129" s="19"/>
      <c r="D129" s="19"/>
      <c r="E129" s="19"/>
      <c r="F129" s="19" t="s">
        <v>72</v>
      </c>
      <c r="G129" s="19"/>
      <c r="H129" s="19"/>
      <c r="I129" s="19"/>
      <c r="J129" s="19"/>
      <c r="K129" s="19"/>
      <c r="L129" s="19"/>
      <c r="M129" s="19"/>
    </row>
    <row r="149" spans="1:15">
      <c r="A149" s="3" t="s">
        <v>91</v>
      </c>
      <c r="B149" s="2"/>
      <c r="C149" s="2"/>
      <c r="D149" s="2"/>
      <c r="E149" s="2"/>
      <c r="F149" s="2"/>
      <c r="G149" s="2"/>
      <c r="H149" s="2"/>
      <c r="I149" s="2"/>
      <c r="J149" s="2"/>
      <c r="K149" s="2"/>
      <c r="L149" s="2"/>
      <c r="M149" s="2"/>
      <c r="N149" s="2"/>
      <c r="O149" s="2"/>
    </row>
    <row r="150" spans="1:15">
      <c r="A150" s="15" t="s">
        <v>67</v>
      </c>
      <c r="B150" s="15"/>
      <c r="C150" s="15"/>
      <c r="D150" s="15"/>
      <c r="E150" s="15"/>
      <c r="F150" s="15"/>
      <c r="G150" s="15"/>
      <c r="H150" s="15"/>
      <c r="I150" s="15"/>
      <c r="J150" s="15"/>
      <c r="K150" s="15"/>
      <c r="L150" s="15"/>
      <c r="M150" s="15"/>
      <c r="N150" s="15"/>
      <c r="O150" s="3"/>
    </row>
    <row r="151" spans="1:15">
      <c r="A151" s="3" t="s">
        <v>103</v>
      </c>
      <c r="B151" s="3"/>
      <c r="C151" s="3"/>
      <c r="D151" s="3"/>
      <c r="E151" s="3"/>
      <c r="F151" s="3"/>
      <c r="G151" s="3"/>
      <c r="H151" s="3"/>
      <c r="I151" s="3"/>
      <c r="J151" s="3"/>
      <c r="K151" s="3"/>
      <c r="L151" s="3"/>
      <c r="M151" s="3"/>
      <c r="N151" s="3"/>
      <c r="O151" s="3"/>
    </row>
    <row r="152" spans="1:15">
      <c r="A152" s="3"/>
      <c r="B152" s="3"/>
      <c r="C152" s="3"/>
      <c r="D152" s="3"/>
      <c r="E152" s="3"/>
      <c r="F152" s="3"/>
      <c r="G152" s="3"/>
      <c r="H152" s="3"/>
      <c r="I152" s="3"/>
      <c r="J152" s="3"/>
      <c r="K152" s="3"/>
      <c r="L152" s="3"/>
      <c r="M152" s="3"/>
      <c r="N152" s="3"/>
      <c r="O152" s="3"/>
    </row>
    <row r="153" spans="1:15" s="4" customFormat="1" ht="14.25">
      <c r="A153" s="20"/>
      <c r="B153" s="46"/>
      <c r="C153" s="46"/>
      <c r="D153" s="46"/>
      <c r="E153" s="46"/>
      <c r="F153" s="46"/>
      <c r="G153" s="46"/>
      <c r="H153" s="46"/>
      <c r="I153" s="46"/>
      <c r="J153" s="46"/>
      <c r="K153" s="46"/>
      <c r="L153" s="46"/>
      <c r="M153" s="46"/>
      <c r="N153" s="46"/>
      <c r="O153" s="46"/>
    </row>
    <row r="154" spans="1:15">
      <c r="A154" s="21" t="s">
        <v>87</v>
      </c>
      <c r="B154" s="1"/>
      <c r="C154" s="1"/>
      <c r="D154" s="1"/>
      <c r="E154" s="1"/>
      <c r="F154" s="1"/>
      <c r="G154" s="1"/>
      <c r="H154" s="1"/>
      <c r="I154" s="1"/>
      <c r="J154" s="1"/>
      <c r="K154" s="1"/>
      <c r="L154" s="1"/>
      <c r="M154" s="1"/>
    </row>
    <row r="155" spans="1:15" ht="24">
      <c r="A155" s="6"/>
      <c r="B155" s="47" t="s">
        <v>70</v>
      </c>
      <c r="C155" s="37" t="s">
        <v>18</v>
      </c>
      <c r="D155" s="37" t="s">
        <v>35</v>
      </c>
      <c r="E155" s="37" t="s">
        <v>74</v>
      </c>
      <c r="F155" s="37" t="s">
        <v>21</v>
      </c>
      <c r="G155" s="37" t="s">
        <v>107</v>
      </c>
      <c r="H155" s="54" t="s">
        <v>50</v>
      </c>
      <c r="I155" s="54" t="s">
        <v>30</v>
      </c>
      <c r="J155" s="54" t="s">
        <v>98</v>
      </c>
      <c r="K155" s="37" t="s">
        <v>12</v>
      </c>
      <c r="L155" s="54" t="s">
        <v>77</v>
      </c>
      <c r="M155" s="54" t="s">
        <v>15</v>
      </c>
    </row>
    <row r="156" spans="1:15" ht="17.25" customHeight="1">
      <c r="A156" s="7" t="s">
        <v>40</v>
      </c>
      <c r="B156" s="48">
        <v>0</v>
      </c>
      <c r="C156" s="44">
        <v>39</v>
      </c>
      <c r="D156" s="44">
        <v>9</v>
      </c>
      <c r="E156" s="44">
        <v>6</v>
      </c>
      <c r="F156" s="44">
        <v>6</v>
      </c>
      <c r="G156" s="44">
        <v>4</v>
      </c>
      <c r="H156" s="44">
        <v>4</v>
      </c>
      <c r="I156" s="44">
        <v>0</v>
      </c>
      <c r="J156" s="44">
        <v>4</v>
      </c>
      <c r="K156" s="44">
        <v>5</v>
      </c>
      <c r="L156" s="44">
        <v>9</v>
      </c>
      <c r="M156" s="7">
        <f t="shared" ref="M156:M167" si="5">SUM(B156:L156)</f>
        <v>86</v>
      </c>
    </row>
    <row r="157" spans="1:15" ht="17.25" customHeight="1">
      <c r="A157" s="7" t="s">
        <v>61</v>
      </c>
      <c r="B157" s="44">
        <v>10</v>
      </c>
      <c r="C157" s="44">
        <v>28</v>
      </c>
      <c r="D157" s="44">
        <v>5</v>
      </c>
      <c r="E157" s="44">
        <v>7</v>
      </c>
      <c r="F157" s="44">
        <v>3</v>
      </c>
      <c r="G157" s="44">
        <v>10</v>
      </c>
      <c r="H157" s="44">
        <v>4</v>
      </c>
      <c r="I157" s="44">
        <v>0</v>
      </c>
      <c r="J157" s="44">
        <v>2</v>
      </c>
      <c r="K157" s="44">
        <v>6</v>
      </c>
      <c r="L157" s="44">
        <v>6</v>
      </c>
      <c r="M157" s="7">
        <f t="shared" si="5"/>
        <v>81</v>
      </c>
    </row>
    <row r="158" spans="1:15" ht="17.25" customHeight="1">
      <c r="A158" s="7" t="s">
        <v>59</v>
      </c>
      <c r="B158" s="44">
        <v>13</v>
      </c>
      <c r="C158" s="44">
        <v>29</v>
      </c>
      <c r="D158" s="44">
        <v>25</v>
      </c>
      <c r="E158" s="44">
        <v>0</v>
      </c>
      <c r="F158" s="44">
        <v>8</v>
      </c>
      <c r="G158" s="44">
        <v>7</v>
      </c>
      <c r="H158" s="44">
        <v>6</v>
      </c>
      <c r="I158" s="44">
        <v>0</v>
      </c>
      <c r="J158" s="44">
        <v>1</v>
      </c>
      <c r="K158" s="44">
        <v>3</v>
      </c>
      <c r="L158" s="44">
        <v>5</v>
      </c>
      <c r="M158" s="7">
        <f t="shared" si="5"/>
        <v>97</v>
      </c>
    </row>
    <row r="159" spans="1:15" ht="17.25" customHeight="1">
      <c r="A159" s="7" t="s">
        <v>2</v>
      </c>
      <c r="B159" s="44">
        <v>4</v>
      </c>
      <c r="C159" s="44">
        <v>28</v>
      </c>
      <c r="D159" s="44">
        <v>42</v>
      </c>
      <c r="E159" s="44">
        <v>0</v>
      </c>
      <c r="F159" s="44">
        <v>0</v>
      </c>
      <c r="G159" s="44">
        <v>4</v>
      </c>
      <c r="H159" s="44">
        <v>3</v>
      </c>
      <c r="I159" s="44">
        <v>0</v>
      </c>
      <c r="J159" s="44">
        <v>1</v>
      </c>
      <c r="K159" s="44">
        <v>2</v>
      </c>
      <c r="L159" s="44">
        <v>2</v>
      </c>
      <c r="M159" s="7">
        <f t="shared" si="5"/>
        <v>86</v>
      </c>
    </row>
    <row r="160" spans="1:15" ht="17.25" customHeight="1">
      <c r="A160" s="7" t="s">
        <v>56</v>
      </c>
      <c r="B160" s="44">
        <v>2</v>
      </c>
      <c r="C160" s="44">
        <v>13</v>
      </c>
      <c r="D160" s="44">
        <v>31</v>
      </c>
      <c r="E160" s="44">
        <v>0</v>
      </c>
      <c r="F160" s="44">
        <v>0</v>
      </c>
      <c r="G160" s="44">
        <v>11</v>
      </c>
      <c r="H160" s="44">
        <v>5</v>
      </c>
      <c r="I160" s="44">
        <v>0</v>
      </c>
      <c r="J160" s="44">
        <v>2</v>
      </c>
      <c r="K160" s="44">
        <v>0</v>
      </c>
      <c r="L160" s="51">
        <v>6</v>
      </c>
      <c r="M160" s="7">
        <f t="shared" si="5"/>
        <v>70</v>
      </c>
    </row>
    <row r="161" spans="1:13" ht="17.25" customHeight="1">
      <c r="A161" s="7" t="s">
        <v>33</v>
      </c>
      <c r="B161" s="44">
        <v>8</v>
      </c>
      <c r="C161" s="44">
        <v>35</v>
      </c>
      <c r="D161" s="44">
        <v>9</v>
      </c>
      <c r="E161" s="44">
        <v>0</v>
      </c>
      <c r="F161" s="44">
        <v>4</v>
      </c>
      <c r="G161" s="44">
        <v>11</v>
      </c>
      <c r="H161" s="44">
        <v>4</v>
      </c>
      <c r="I161" s="44">
        <v>0</v>
      </c>
      <c r="J161" s="44">
        <v>0</v>
      </c>
      <c r="K161" s="44">
        <v>0</v>
      </c>
      <c r="L161" s="44">
        <v>7</v>
      </c>
      <c r="M161" s="7">
        <f t="shared" si="5"/>
        <v>78</v>
      </c>
    </row>
    <row r="162" spans="1:13" ht="17.25" customHeight="1">
      <c r="A162" s="7" t="s">
        <v>16</v>
      </c>
      <c r="B162" s="44"/>
      <c r="C162" s="44"/>
      <c r="D162" s="44"/>
      <c r="E162" s="44"/>
      <c r="F162" s="44"/>
      <c r="G162" s="44"/>
      <c r="H162" s="44"/>
      <c r="I162" s="44"/>
      <c r="J162" s="44"/>
      <c r="K162" s="44"/>
      <c r="L162" s="44"/>
      <c r="M162" s="7">
        <f t="shared" si="5"/>
        <v>0</v>
      </c>
    </row>
    <row r="163" spans="1:13" ht="17.25" customHeight="1">
      <c r="A163" s="7" t="s">
        <v>95</v>
      </c>
      <c r="B163" s="44"/>
      <c r="C163" s="44"/>
      <c r="D163" s="44"/>
      <c r="E163" s="44"/>
      <c r="F163" s="44"/>
      <c r="G163" s="44"/>
      <c r="H163" s="44"/>
      <c r="I163" s="44"/>
      <c r="J163" s="44"/>
      <c r="K163" s="44"/>
      <c r="L163" s="44"/>
      <c r="M163" s="7">
        <f t="shared" si="5"/>
        <v>0</v>
      </c>
    </row>
    <row r="164" spans="1:13" ht="17.25" customHeight="1">
      <c r="A164" s="7" t="s">
        <v>36</v>
      </c>
      <c r="B164" s="44"/>
      <c r="C164" s="44"/>
      <c r="D164" s="44"/>
      <c r="E164" s="44"/>
      <c r="F164" s="44"/>
      <c r="G164" s="44"/>
      <c r="H164" s="44"/>
      <c r="I164" s="44"/>
      <c r="J164" s="44"/>
      <c r="K164" s="44"/>
      <c r="L164" s="44"/>
      <c r="M164" s="7">
        <f t="shared" si="5"/>
        <v>0</v>
      </c>
    </row>
    <row r="165" spans="1:13" ht="17.25" customHeight="1">
      <c r="A165" s="7" t="s">
        <v>29</v>
      </c>
      <c r="B165" s="44"/>
      <c r="C165" s="44"/>
      <c r="D165" s="44"/>
      <c r="E165" s="44"/>
      <c r="F165" s="44"/>
      <c r="G165" s="44"/>
      <c r="H165" s="44"/>
      <c r="I165" s="44"/>
      <c r="J165" s="44"/>
      <c r="K165" s="44"/>
      <c r="L165" s="44"/>
      <c r="M165" s="7">
        <f t="shared" si="5"/>
        <v>0</v>
      </c>
    </row>
    <row r="166" spans="1:13" ht="17.25" customHeight="1">
      <c r="A166" s="7" t="s">
        <v>83</v>
      </c>
      <c r="B166" s="44"/>
      <c r="C166" s="44"/>
      <c r="D166" s="44"/>
      <c r="E166" s="44"/>
      <c r="F166" s="44"/>
      <c r="G166" s="44"/>
      <c r="H166" s="44"/>
      <c r="I166" s="44"/>
      <c r="J166" s="44"/>
      <c r="K166" s="44"/>
      <c r="L166" s="44"/>
      <c r="M166" s="7">
        <f t="shared" si="5"/>
        <v>0</v>
      </c>
    </row>
    <row r="167" spans="1:13" ht="17.25" customHeight="1">
      <c r="A167" s="7" t="s">
        <v>84</v>
      </c>
      <c r="B167" s="44"/>
      <c r="C167" s="44"/>
      <c r="D167" s="44"/>
      <c r="E167" s="44"/>
      <c r="F167" s="44"/>
      <c r="G167" s="44"/>
      <c r="H167" s="44"/>
      <c r="I167" s="44"/>
      <c r="J167" s="44"/>
      <c r="K167" s="44"/>
      <c r="L167" s="44"/>
      <c r="M167" s="7">
        <f t="shared" si="5"/>
        <v>0</v>
      </c>
    </row>
    <row r="168" spans="1:13" ht="17.25" customHeight="1">
      <c r="A168" s="7" t="s">
        <v>15</v>
      </c>
      <c r="B168" s="7">
        <f t="shared" ref="B168:M168" si="6">SUM(B156:B167)</f>
        <v>37</v>
      </c>
      <c r="C168" s="7">
        <f t="shared" si="6"/>
        <v>172</v>
      </c>
      <c r="D168" s="7">
        <f t="shared" si="6"/>
        <v>121</v>
      </c>
      <c r="E168" s="7">
        <f t="shared" si="6"/>
        <v>13</v>
      </c>
      <c r="F168" s="7">
        <f t="shared" si="6"/>
        <v>21</v>
      </c>
      <c r="G168" s="7">
        <f t="shared" si="6"/>
        <v>47</v>
      </c>
      <c r="H168" s="7">
        <f t="shared" si="6"/>
        <v>26</v>
      </c>
      <c r="I168" s="7">
        <f t="shared" si="6"/>
        <v>0</v>
      </c>
      <c r="J168" s="7">
        <f t="shared" si="6"/>
        <v>10</v>
      </c>
      <c r="K168" s="7">
        <f t="shared" si="6"/>
        <v>16</v>
      </c>
      <c r="L168" s="7">
        <f t="shared" si="6"/>
        <v>35</v>
      </c>
      <c r="M168" s="7">
        <f t="shared" si="6"/>
        <v>498</v>
      </c>
    </row>
    <row r="169" spans="1:13">
      <c r="A169" s="8"/>
      <c r="B169" s="8"/>
      <c r="C169" s="8"/>
      <c r="D169" s="8"/>
      <c r="E169" s="8"/>
      <c r="F169" s="8"/>
      <c r="G169" s="8"/>
      <c r="H169" s="8"/>
      <c r="I169" s="8"/>
      <c r="J169" s="8"/>
      <c r="K169" s="8"/>
      <c r="L169" s="8"/>
    </row>
    <row r="170" spans="1:13">
      <c r="A170" s="8"/>
      <c r="B170" s="8"/>
      <c r="C170" s="8"/>
      <c r="D170" s="8"/>
      <c r="E170" s="8"/>
      <c r="F170" s="8"/>
      <c r="G170" s="8"/>
      <c r="H170" s="8"/>
      <c r="I170" s="8"/>
      <c r="J170" s="8"/>
      <c r="K170" s="8"/>
      <c r="L170" s="8"/>
    </row>
    <row r="171" spans="1:13">
      <c r="A171" s="8"/>
      <c r="B171" s="8"/>
      <c r="C171" s="8"/>
      <c r="D171" s="8"/>
      <c r="E171" s="8"/>
      <c r="F171" s="8"/>
      <c r="G171" s="8"/>
      <c r="H171" s="8"/>
      <c r="I171" s="8"/>
      <c r="J171" s="8"/>
      <c r="K171" s="8"/>
      <c r="L171" s="8"/>
    </row>
    <row r="172" spans="1:13">
      <c r="A172" s="8"/>
      <c r="B172" s="8"/>
      <c r="C172" s="8"/>
      <c r="D172" s="8"/>
      <c r="E172" s="8"/>
      <c r="F172" s="8"/>
      <c r="G172" s="8"/>
      <c r="H172" s="8"/>
      <c r="I172" s="8"/>
      <c r="J172" s="8"/>
      <c r="K172" s="8"/>
      <c r="L172" s="8"/>
    </row>
    <row r="173" spans="1:13">
      <c r="A173" s="8"/>
      <c r="B173" s="8"/>
      <c r="C173" s="8"/>
      <c r="D173" s="8"/>
      <c r="E173" s="8"/>
      <c r="F173" s="8"/>
      <c r="G173" s="8"/>
      <c r="H173" s="8"/>
      <c r="I173" s="8"/>
      <c r="J173" s="8"/>
      <c r="K173" s="8"/>
      <c r="L173" s="8"/>
    </row>
    <row r="174" spans="1:13">
      <c r="A174" s="8"/>
      <c r="B174" s="8"/>
      <c r="C174" s="8"/>
      <c r="D174" s="8"/>
      <c r="E174" s="8"/>
      <c r="F174" s="8"/>
      <c r="G174" s="8"/>
      <c r="H174" s="8"/>
      <c r="I174" s="8"/>
      <c r="J174" s="8"/>
      <c r="K174" s="8"/>
      <c r="L174" s="8"/>
    </row>
    <row r="190" spans="1:6">
      <c r="A190" s="3" t="s">
        <v>100</v>
      </c>
      <c r="B190" s="1"/>
      <c r="C190" s="1"/>
      <c r="D190" s="1"/>
      <c r="E190" s="1"/>
      <c r="F190" s="1"/>
    </row>
    <row r="191" spans="1:6" ht="24">
      <c r="A191" s="6"/>
      <c r="B191" s="42" t="s">
        <v>64</v>
      </c>
      <c r="C191" s="63" t="s">
        <v>3</v>
      </c>
      <c r="D191" s="59" t="s">
        <v>1</v>
      </c>
      <c r="E191" s="59" t="s">
        <v>77</v>
      </c>
      <c r="F191" s="59" t="s">
        <v>15</v>
      </c>
    </row>
    <row r="192" spans="1:6" ht="17.25" customHeight="1">
      <c r="A192" s="7" t="s">
        <v>40</v>
      </c>
      <c r="B192" s="48">
        <v>66</v>
      </c>
      <c r="C192" s="44">
        <v>20</v>
      </c>
      <c r="D192" s="44">
        <v>4</v>
      </c>
      <c r="E192" s="44">
        <v>0</v>
      </c>
      <c r="F192" s="7">
        <f t="shared" ref="F192:F203" si="7">SUM(B192:E192)</f>
        <v>90</v>
      </c>
    </row>
    <row r="193" spans="1:15" ht="17.25" customHeight="1">
      <c r="A193" s="7" t="s">
        <v>108</v>
      </c>
      <c r="B193" s="44">
        <v>58</v>
      </c>
      <c r="C193" s="44">
        <v>6</v>
      </c>
      <c r="D193" s="44">
        <v>4</v>
      </c>
      <c r="E193" s="44">
        <v>6</v>
      </c>
      <c r="F193" s="7">
        <f t="shared" si="7"/>
        <v>74</v>
      </c>
    </row>
    <row r="194" spans="1:15" ht="17.25" customHeight="1">
      <c r="A194" s="7" t="s">
        <v>59</v>
      </c>
      <c r="B194" s="44">
        <v>66</v>
      </c>
      <c r="C194" s="44">
        <v>16</v>
      </c>
      <c r="D194" s="44">
        <v>10</v>
      </c>
      <c r="E194" s="44">
        <v>11</v>
      </c>
      <c r="F194" s="7">
        <f t="shared" si="7"/>
        <v>103</v>
      </c>
    </row>
    <row r="195" spans="1:15" ht="17.25" customHeight="1">
      <c r="A195" s="7" t="s">
        <v>2</v>
      </c>
      <c r="B195" s="44">
        <v>85</v>
      </c>
      <c r="C195" s="44">
        <v>17</v>
      </c>
      <c r="D195" s="44">
        <v>8</v>
      </c>
      <c r="E195" s="44">
        <v>5</v>
      </c>
      <c r="F195" s="7">
        <f t="shared" si="7"/>
        <v>115</v>
      </c>
    </row>
    <row r="196" spans="1:15" ht="17.25" customHeight="1">
      <c r="A196" s="7" t="s">
        <v>56</v>
      </c>
      <c r="B196" s="44">
        <v>62</v>
      </c>
      <c r="C196" s="44">
        <v>5</v>
      </c>
      <c r="D196" s="44">
        <v>5</v>
      </c>
      <c r="E196" s="44">
        <v>3</v>
      </c>
      <c r="F196" s="7">
        <f t="shared" si="7"/>
        <v>75</v>
      </c>
    </row>
    <row r="197" spans="1:15" ht="17.25" customHeight="1">
      <c r="A197" s="7" t="s">
        <v>33</v>
      </c>
      <c r="B197" s="44">
        <v>61</v>
      </c>
      <c r="C197" s="44">
        <v>13</v>
      </c>
      <c r="D197" s="44">
        <v>3</v>
      </c>
      <c r="E197" s="44">
        <v>0</v>
      </c>
      <c r="F197" s="7">
        <f t="shared" si="7"/>
        <v>77</v>
      </c>
    </row>
    <row r="198" spans="1:15" ht="17.25" customHeight="1">
      <c r="A198" s="7" t="s">
        <v>16</v>
      </c>
      <c r="B198" s="44"/>
      <c r="C198" s="44"/>
      <c r="D198" s="44"/>
      <c r="E198" s="44"/>
      <c r="F198" s="7">
        <f t="shared" si="7"/>
        <v>0</v>
      </c>
    </row>
    <row r="199" spans="1:15" ht="17.25" customHeight="1">
      <c r="A199" s="7" t="s">
        <v>95</v>
      </c>
      <c r="B199" s="44"/>
      <c r="C199" s="44"/>
      <c r="D199" s="44"/>
      <c r="E199" s="44"/>
      <c r="F199" s="7">
        <f t="shared" si="7"/>
        <v>0</v>
      </c>
    </row>
    <row r="200" spans="1:15" ht="17.25" customHeight="1">
      <c r="A200" s="7" t="s">
        <v>36</v>
      </c>
      <c r="B200" s="44"/>
      <c r="C200" s="44"/>
      <c r="D200" s="44"/>
      <c r="E200" s="44"/>
      <c r="F200" s="7">
        <f t="shared" si="7"/>
        <v>0</v>
      </c>
    </row>
    <row r="201" spans="1:15" ht="17.25" customHeight="1">
      <c r="A201" s="7" t="s">
        <v>29</v>
      </c>
      <c r="B201" s="44"/>
      <c r="C201" s="44"/>
      <c r="D201" s="44"/>
      <c r="E201" s="44"/>
      <c r="F201" s="7">
        <f t="shared" si="7"/>
        <v>0</v>
      </c>
    </row>
    <row r="202" spans="1:15" ht="17.25" customHeight="1">
      <c r="A202" s="7" t="s">
        <v>83</v>
      </c>
      <c r="B202" s="44"/>
      <c r="C202" s="44"/>
      <c r="D202" s="44"/>
      <c r="E202" s="44"/>
      <c r="F202" s="7">
        <f t="shared" si="7"/>
        <v>0</v>
      </c>
    </row>
    <row r="203" spans="1:15" ht="17.25" customHeight="1">
      <c r="A203" s="7" t="s">
        <v>84</v>
      </c>
      <c r="B203" s="44"/>
      <c r="C203" s="44"/>
      <c r="D203" s="44"/>
      <c r="E203" s="44"/>
      <c r="F203" s="7">
        <f t="shared" si="7"/>
        <v>0</v>
      </c>
    </row>
    <row r="204" spans="1:15" ht="17.25" customHeight="1">
      <c r="A204" s="7" t="s">
        <v>15</v>
      </c>
      <c r="B204" s="7">
        <f>SUM(B192:B203)</f>
        <v>398</v>
      </c>
      <c r="C204" s="7">
        <f>SUM(C192:C203)</f>
        <v>77</v>
      </c>
      <c r="D204" s="7">
        <f>SUM(D192:D203)</f>
        <v>34</v>
      </c>
      <c r="E204" s="7">
        <f>SUM(E192:E203)</f>
        <v>25</v>
      </c>
      <c r="F204" s="7">
        <f>SUM(F192:F203)</f>
        <v>534</v>
      </c>
    </row>
    <row r="208" spans="1:15">
      <c r="A208" s="3" t="s">
        <v>114</v>
      </c>
      <c r="B208" s="1"/>
      <c r="C208" s="1"/>
      <c r="E208" s="1"/>
      <c r="F208" s="1"/>
      <c r="G208" s="1"/>
      <c r="H208" s="1"/>
      <c r="I208" s="1"/>
      <c r="J208" s="1"/>
      <c r="K208" s="1"/>
      <c r="L208" s="1"/>
      <c r="M208" s="1"/>
      <c r="N208" s="1"/>
      <c r="O208" s="1"/>
    </row>
    <row r="209" spans="1:15">
      <c r="A209" s="1" t="s">
        <v>19</v>
      </c>
      <c r="B209" s="1"/>
      <c r="C209" s="1"/>
      <c r="D209" s="1"/>
      <c r="E209" s="1"/>
      <c r="F209" s="1"/>
      <c r="G209" s="1"/>
      <c r="H209" s="1"/>
      <c r="I209" s="1"/>
      <c r="J209" s="1"/>
      <c r="K209" s="1"/>
      <c r="L209" s="1"/>
      <c r="M209" s="1"/>
      <c r="N209" s="1"/>
      <c r="O209" s="1"/>
    </row>
    <row r="210" spans="1:15">
      <c r="A210" s="22"/>
      <c r="B210" s="40"/>
      <c r="C210" s="7" t="s">
        <v>40</v>
      </c>
      <c r="D210" s="7" t="s">
        <v>108</v>
      </c>
      <c r="E210" s="7" t="s">
        <v>59</v>
      </c>
      <c r="F210" s="7" t="s">
        <v>2</v>
      </c>
      <c r="G210" s="7" t="s">
        <v>56</v>
      </c>
      <c r="H210" s="7" t="s">
        <v>33</v>
      </c>
      <c r="I210" s="7" t="s">
        <v>16</v>
      </c>
      <c r="J210" s="7" t="s">
        <v>95</v>
      </c>
      <c r="K210" s="7" t="s">
        <v>36</v>
      </c>
      <c r="L210" s="7" t="s">
        <v>29</v>
      </c>
      <c r="M210" s="7" t="s">
        <v>83</v>
      </c>
      <c r="N210" s="7" t="s">
        <v>101</v>
      </c>
      <c r="O210" s="7" t="s">
        <v>15</v>
      </c>
    </row>
    <row r="211" spans="1:15" ht="17.25" customHeight="1">
      <c r="A211" s="23" t="s">
        <v>20</v>
      </c>
      <c r="B211" s="49"/>
      <c r="C211" s="44">
        <v>0</v>
      </c>
      <c r="D211" s="44">
        <v>0</v>
      </c>
      <c r="E211" s="44">
        <v>0</v>
      </c>
      <c r="F211" s="44">
        <v>0</v>
      </c>
      <c r="G211" s="44">
        <v>1</v>
      </c>
      <c r="H211" s="44">
        <v>0</v>
      </c>
      <c r="I211" s="44"/>
      <c r="J211" s="44"/>
      <c r="K211" s="44"/>
      <c r="L211" s="44"/>
      <c r="M211" s="44"/>
      <c r="N211" s="44"/>
      <c r="O211" s="7">
        <f t="shared" ref="O211:O220" si="8">SUM(C211:N211)</f>
        <v>1</v>
      </c>
    </row>
    <row r="212" spans="1:15" ht="17.25" customHeight="1">
      <c r="A212" s="24" t="s">
        <v>105</v>
      </c>
      <c r="B212" s="24"/>
      <c r="C212" s="44">
        <v>3</v>
      </c>
      <c r="D212" s="44">
        <v>2</v>
      </c>
      <c r="E212" s="44">
        <v>0</v>
      </c>
      <c r="F212" s="44">
        <v>0</v>
      </c>
      <c r="G212" s="44">
        <v>2</v>
      </c>
      <c r="H212" s="44">
        <v>5</v>
      </c>
      <c r="I212" s="44"/>
      <c r="J212" s="44"/>
      <c r="K212" s="44"/>
      <c r="L212" s="44"/>
      <c r="M212" s="44"/>
      <c r="N212" s="44"/>
      <c r="O212" s="7">
        <f t="shared" si="8"/>
        <v>12</v>
      </c>
    </row>
    <row r="213" spans="1:15" ht="17.25" customHeight="1">
      <c r="A213" s="25" t="s">
        <v>25</v>
      </c>
      <c r="B213" s="25"/>
      <c r="C213" s="44">
        <v>0</v>
      </c>
      <c r="D213" s="44">
        <v>6</v>
      </c>
      <c r="E213" s="44">
        <v>7</v>
      </c>
      <c r="F213" s="44">
        <v>4</v>
      </c>
      <c r="G213" s="44">
        <v>2</v>
      </c>
      <c r="H213" s="44">
        <v>6</v>
      </c>
      <c r="I213" s="74"/>
      <c r="J213" s="44"/>
      <c r="K213" s="44"/>
      <c r="L213" s="44"/>
      <c r="M213" s="44"/>
      <c r="N213" s="44"/>
      <c r="O213" s="7">
        <f t="shared" si="8"/>
        <v>25</v>
      </c>
    </row>
    <row r="214" spans="1:15" ht="17.25" customHeight="1">
      <c r="A214" s="24" t="s">
        <v>11</v>
      </c>
      <c r="B214" s="24"/>
      <c r="C214" s="44">
        <v>0</v>
      </c>
      <c r="D214" s="44">
        <v>0</v>
      </c>
      <c r="E214" s="44">
        <v>0</v>
      </c>
      <c r="F214" s="44">
        <v>0</v>
      </c>
      <c r="G214" s="44">
        <v>5</v>
      </c>
      <c r="H214" s="44">
        <v>0</v>
      </c>
      <c r="I214" s="44"/>
      <c r="J214" s="44"/>
      <c r="K214" s="44"/>
      <c r="L214" s="44"/>
      <c r="M214" s="44"/>
      <c r="N214" s="44"/>
      <c r="O214" s="7">
        <f t="shared" si="8"/>
        <v>5</v>
      </c>
    </row>
    <row r="215" spans="1:15" ht="17.25" customHeight="1">
      <c r="A215" s="24" t="s">
        <v>53</v>
      </c>
      <c r="B215" s="24"/>
      <c r="C215" s="44">
        <v>1</v>
      </c>
      <c r="D215" s="44">
        <v>2</v>
      </c>
      <c r="E215" s="44">
        <v>0</v>
      </c>
      <c r="F215" s="44">
        <v>0</v>
      </c>
      <c r="G215" s="44">
        <v>0</v>
      </c>
      <c r="H215" s="44">
        <v>0</v>
      </c>
      <c r="I215" s="44"/>
      <c r="J215" s="44"/>
      <c r="K215" s="44"/>
      <c r="L215" s="44"/>
      <c r="M215" s="44"/>
      <c r="N215" s="44"/>
      <c r="O215" s="7">
        <f t="shared" si="8"/>
        <v>3</v>
      </c>
    </row>
    <row r="216" spans="1:15" ht="17.25" customHeight="1">
      <c r="A216" s="24" t="s">
        <v>104</v>
      </c>
      <c r="B216" s="24"/>
      <c r="C216" s="44">
        <v>0</v>
      </c>
      <c r="D216" s="44">
        <v>0</v>
      </c>
      <c r="E216" s="44">
        <v>0</v>
      </c>
      <c r="F216" s="44">
        <v>0</v>
      </c>
      <c r="G216" s="44">
        <v>0</v>
      </c>
      <c r="H216" s="44">
        <v>0</v>
      </c>
      <c r="I216" s="44"/>
      <c r="J216" s="44"/>
      <c r="K216" s="44"/>
      <c r="L216" s="44"/>
      <c r="M216" s="44"/>
      <c r="N216" s="44"/>
      <c r="O216" s="7">
        <f t="shared" si="8"/>
        <v>0</v>
      </c>
    </row>
    <row r="217" spans="1:15" ht="17.25" customHeight="1">
      <c r="A217" s="24" t="s">
        <v>60</v>
      </c>
      <c r="B217" s="24"/>
      <c r="C217" s="44">
        <v>0</v>
      </c>
      <c r="D217" s="44">
        <v>0</v>
      </c>
      <c r="E217" s="44">
        <v>0</v>
      </c>
      <c r="F217" s="44">
        <v>0</v>
      </c>
      <c r="G217" s="44">
        <v>1</v>
      </c>
      <c r="H217" s="44">
        <v>0</v>
      </c>
      <c r="I217" s="44"/>
      <c r="J217" s="44"/>
      <c r="K217" s="44"/>
      <c r="L217" s="44"/>
      <c r="M217" s="44"/>
      <c r="N217" s="44"/>
      <c r="O217" s="7">
        <f t="shared" si="8"/>
        <v>1</v>
      </c>
    </row>
    <row r="218" spans="1:15" ht="17.25" customHeight="1">
      <c r="A218" s="24" t="s">
        <v>54</v>
      </c>
      <c r="B218" s="24"/>
      <c r="C218" s="44">
        <v>0</v>
      </c>
      <c r="D218" s="44">
        <v>0</v>
      </c>
      <c r="E218" s="44">
        <v>0</v>
      </c>
      <c r="F218" s="44">
        <v>0</v>
      </c>
      <c r="G218" s="44">
        <v>0</v>
      </c>
      <c r="H218" s="44">
        <v>0</v>
      </c>
      <c r="I218" s="44"/>
      <c r="J218" s="44"/>
      <c r="K218" s="44"/>
      <c r="L218" s="44"/>
      <c r="M218" s="44"/>
      <c r="N218" s="44"/>
      <c r="O218" s="7">
        <f t="shared" si="8"/>
        <v>0</v>
      </c>
    </row>
    <row r="219" spans="1:15" ht="17.25" customHeight="1">
      <c r="A219" s="24" t="s">
        <v>32</v>
      </c>
      <c r="B219" s="24"/>
      <c r="C219" s="44">
        <v>0</v>
      </c>
      <c r="D219" s="44">
        <v>0</v>
      </c>
      <c r="E219" s="44">
        <v>0</v>
      </c>
      <c r="F219" s="44">
        <v>0</v>
      </c>
      <c r="G219" s="44">
        <v>0</v>
      </c>
      <c r="H219" s="44">
        <v>0</v>
      </c>
      <c r="I219" s="44"/>
      <c r="J219" s="44"/>
      <c r="K219" s="44"/>
      <c r="L219" s="44"/>
      <c r="M219" s="44"/>
      <c r="N219" s="44"/>
      <c r="O219" s="7">
        <f t="shared" si="8"/>
        <v>0</v>
      </c>
    </row>
    <row r="220" spans="1:15" ht="17.25" customHeight="1">
      <c r="A220" s="24" t="s">
        <v>77</v>
      </c>
      <c r="B220" s="24"/>
      <c r="C220" s="44">
        <v>0</v>
      </c>
      <c r="D220" s="44">
        <v>0</v>
      </c>
      <c r="E220" s="44">
        <v>0</v>
      </c>
      <c r="F220" s="44">
        <v>0</v>
      </c>
      <c r="G220" s="44">
        <v>0</v>
      </c>
      <c r="H220" s="44">
        <v>0</v>
      </c>
      <c r="I220" s="44"/>
      <c r="J220" s="44"/>
      <c r="K220" s="44"/>
      <c r="L220" s="44"/>
      <c r="M220" s="44"/>
      <c r="N220" s="44"/>
      <c r="O220" s="7">
        <f t="shared" si="8"/>
        <v>0</v>
      </c>
    </row>
    <row r="221" spans="1:15" ht="17.25" customHeight="1">
      <c r="A221" s="26" t="s">
        <v>15</v>
      </c>
      <c r="B221" s="42"/>
      <c r="C221" s="64">
        <f t="shared" ref="C221:O221" si="9">SUM(C211:C220)</f>
        <v>4</v>
      </c>
      <c r="D221" s="64">
        <f t="shared" si="9"/>
        <v>10</v>
      </c>
      <c r="E221" s="64">
        <f t="shared" si="9"/>
        <v>7</v>
      </c>
      <c r="F221" s="64">
        <f t="shared" si="9"/>
        <v>4</v>
      </c>
      <c r="G221" s="64">
        <f t="shared" si="9"/>
        <v>11</v>
      </c>
      <c r="H221" s="64">
        <f t="shared" si="9"/>
        <v>11</v>
      </c>
      <c r="I221" s="64">
        <f t="shared" si="9"/>
        <v>0</v>
      </c>
      <c r="J221" s="64">
        <f t="shared" si="9"/>
        <v>0</v>
      </c>
      <c r="K221" s="64">
        <f t="shared" si="9"/>
        <v>0</v>
      </c>
      <c r="L221" s="64">
        <f t="shared" si="9"/>
        <v>0</v>
      </c>
      <c r="M221" s="64">
        <f t="shared" si="9"/>
        <v>0</v>
      </c>
      <c r="N221" s="64">
        <f t="shared" si="9"/>
        <v>0</v>
      </c>
      <c r="O221" s="64">
        <f t="shared" si="9"/>
        <v>47</v>
      </c>
    </row>
    <row r="222" spans="1:15" ht="17.25" customHeight="1">
      <c r="A222" s="27"/>
      <c r="B222" s="27"/>
      <c r="C222" s="65"/>
      <c r="D222" s="65"/>
      <c r="E222" s="65"/>
      <c r="F222" s="65"/>
      <c r="G222" s="65"/>
      <c r="H222" s="65"/>
      <c r="I222" s="65"/>
      <c r="J222" s="65"/>
      <c r="K222" s="65"/>
      <c r="L222" s="65"/>
      <c r="M222" s="65"/>
      <c r="N222" s="65"/>
      <c r="O222" s="65"/>
    </row>
    <row r="223" spans="1:15" ht="15" customHeight="1">
      <c r="A223" s="27"/>
      <c r="B223" s="27"/>
      <c r="C223" s="65"/>
      <c r="D223" s="65"/>
      <c r="E223" s="65"/>
      <c r="F223" s="65"/>
      <c r="G223" s="65"/>
      <c r="H223" s="65"/>
      <c r="I223" s="65"/>
      <c r="J223" s="65"/>
      <c r="K223" s="65"/>
      <c r="L223" s="65"/>
      <c r="M223" s="65"/>
      <c r="N223" s="65"/>
      <c r="O223" s="65"/>
    </row>
    <row r="224" spans="1:15">
      <c r="A224" s="27"/>
      <c r="B224" s="27"/>
      <c r="C224" s="65"/>
      <c r="D224" s="65"/>
      <c r="E224" s="65"/>
      <c r="F224" s="65"/>
      <c r="G224" s="65"/>
      <c r="H224" s="65"/>
      <c r="I224" s="65"/>
      <c r="J224" s="65"/>
      <c r="K224" s="65"/>
      <c r="L224" s="65"/>
      <c r="M224" s="65"/>
      <c r="N224" s="65"/>
      <c r="O224" s="65"/>
    </row>
    <row r="225" spans="1:15">
      <c r="A225" s="27"/>
      <c r="B225" s="27"/>
      <c r="C225" s="65"/>
      <c r="D225" s="65"/>
      <c r="E225" s="65"/>
      <c r="F225" s="65"/>
      <c r="G225" s="65"/>
      <c r="H225" s="65"/>
      <c r="I225" s="65"/>
      <c r="J225" s="65"/>
      <c r="K225" s="65"/>
      <c r="L225" s="65"/>
      <c r="M225" s="65"/>
      <c r="N225" s="65"/>
      <c r="O225" s="65"/>
    </row>
    <row r="226" spans="1:15">
      <c r="A226" s="27"/>
      <c r="B226" s="27"/>
      <c r="C226" s="65"/>
      <c r="D226" s="65"/>
      <c r="E226" s="65"/>
      <c r="F226" s="65"/>
      <c r="G226" s="65"/>
      <c r="H226" s="65"/>
      <c r="I226" s="65"/>
      <c r="J226" s="65"/>
      <c r="K226" s="65"/>
      <c r="L226" s="65"/>
      <c r="M226" s="65"/>
      <c r="N226" s="65"/>
      <c r="O226" s="65"/>
    </row>
    <row r="227" spans="1:15">
      <c r="A227" s="27"/>
      <c r="B227" s="27"/>
      <c r="C227" s="65"/>
      <c r="D227" s="65"/>
      <c r="E227" s="65"/>
      <c r="F227" s="65"/>
      <c r="G227" s="65"/>
      <c r="H227" s="65"/>
      <c r="I227" s="65"/>
      <c r="J227" s="65"/>
      <c r="K227" s="65"/>
      <c r="L227" s="65"/>
      <c r="M227" s="65"/>
      <c r="N227" s="65"/>
      <c r="O227" s="65"/>
    </row>
    <row r="228" spans="1:15">
      <c r="A228" s="27"/>
      <c r="B228" s="27"/>
      <c r="C228" s="65"/>
      <c r="D228" s="65"/>
      <c r="E228" s="65"/>
      <c r="F228" s="65"/>
      <c r="G228" s="65"/>
      <c r="H228" s="65"/>
      <c r="I228" s="65"/>
      <c r="J228" s="65"/>
      <c r="K228" s="65"/>
      <c r="L228" s="65"/>
      <c r="M228" s="65"/>
      <c r="N228" s="65"/>
      <c r="O228" s="65"/>
    </row>
    <row r="229" spans="1:15">
      <c r="A229" s="27"/>
      <c r="B229" s="27"/>
      <c r="C229" s="65"/>
      <c r="D229" s="65"/>
      <c r="E229" s="65"/>
      <c r="F229" s="65"/>
      <c r="G229" s="65"/>
      <c r="H229" s="65"/>
      <c r="I229" s="65"/>
      <c r="J229" s="65"/>
      <c r="K229" s="65"/>
      <c r="L229" s="65"/>
      <c r="M229" s="65"/>
      <c r="N229" s="65"/>
      <c r="O229" s="65"/>
    </row>
    <row r="230" spans="1:15">
      <c r="A230" s="27"/>
      <c r="B230" s="27"/>
      <c r="C230" s="65"/>
      <c r="D230" s="65"/>
      <c r="E230" s="65"/>
      <c r="F230" s="65"/>
      <c r="G230" s="65"/>
      <c r="H230" s="65"/>
      <c r="I230" s="65"/>
      <c r="J230" s="65"/>
      <c r="K230" s="65"/>
      <c r="L230" s="65"/>
      <c r="M230" s="65"/>
      <c r="N230" s="65"/>
      <c r="O230" s="65"/>
    </row>
    <row r="231" spans="1:15">
      <c r="A231" s="27"/>
      <c r="B231" s="27"/>
      <c r="C231" s="65"/>
      <c r="D231" s="65"/>
      <c r="E231" s="65"/>
      <c r="F231" s="65"/>
      <c r="G231" s="65"/>
      <c r="H231" s="65"/>
      <c r="I231" s="65"/>
      <c r="J231" s="65"/>
      <c r="K231" s="65"/>
      <c r="L231" s="65"/>
      <c r="M231" s="65"/>
      <c r="N231" s="65"/>
      <c r="O231" s="65"/>
    </row>
    <row r="232" spans="1:15">
      <c r="A232" s="27"/>
      <c r="B232" s="27"/>
      <c r="C232" s="65"/>
      <c r="D232" s="65"/>
      <c r="E232" s="65"/>
      <c r="F232" s="65"/>
      <c r="G232" s="65"/>
      <c r="H232" s="65"/>
      <c r="I232" s="65"/>
      <c r="J232" s="65"/>
      <c r="K232" s="65"/>
      <c r="L232" s="65"/>
      <c r="M232" s="65"/>
      <c r="N232" s="65"/>
      <c r="O232" s="65"/>
    </row>
    <row r="233" spans="1:15">
      <c r="A233" s="27"/>
      <c r="B233" s="27"/>
      <c r="C233" s="65"/>
      <c r="D233" s="65"/>
      <c r="E233" s="65"/>
      <c r="F233" s="65"/>
      <c r="G233" s="65"/>
      <c r="H233" s="65"/>
      <c r="I233" s="65"/>
      <c r="J233" s="65"/>
      <c r="K233" s="65"/>
      <c r="L233" s="65"/>
      <c r="M233" s="65"/>
      <c r="N233" s="65"/>
      <c r="O233" s="65"/>
    </row>
    <row r="234" spans="1:15">
      <c r="A234" s="27"/>
      <c r="B234" s="27"/>
      <c r="C234" s="65"/>
      <c r="D234" s="65"/>
      <c r="E234" s="65"/>
      <c r="F234" s="65"/>
      <c r="G234" s="65"/>
      <c r="H234" s="65"/>
      <c r="I234" s="65"/>
      <c r="J234" s="65"/>
      <c r="K234" s="65"/>
      <c r="L234" s="65"/>
      <c r="M234" s="65"/>
      <c r="N234" s="65"/>
      <c r="O234" s="65"/>
    </row>
    <row r="235" spans="1:15">
      <c r="A235" s="27"/>
      <c r="B235" s="27"/>
      <c r="C235" s="65"/>
      <c r="D235" s="65"/>
      <c r="E235" s="65"/>
      <c r="F235" s="65"/>
      <c r="G235" s="65"/>
      <c r="H235" s="65"/>
      <c r="I235" s="65"/>
      <c r="J235" s="65"/>
      <c r="K235" s="65"/>
      <c r="L235" s="65"/>
      <c r="M235" s="65"/>
      <c r="N235" s="65"/>
      <c r="O235" s="65"/>
    </row>
    <row r="236" spans="1:15">
      <c r="A236" s="27"/>
      <c r="B236" s="27"/>
      <c r="C236" s="65"/>
      <c r="D236" s="65"/>
      <c r="E236" s="65"/>
      <c r="F236" s="65"/>
      <c r="G236" s="65"/>
      <c r="H236" s="65"/>
      <c r="I236" s="65"/>
      <c r="J236" s="65"/>
      <c r="K236" s="65"/>
      <c r="L236" s="65"/>
      <c r="M236" s="65"/>
      <c r="N236" s="65"/>
      <c r="O236" s="65"/>
    </row>
    <row r="237" spans="1:15">
      <c r="A237" s="27"/>
      <c r="B237" s="27"/>
      <c r="C237" s="65"/>
      <c r="D237" s="65"/>
      <c r="E237" s="65"/>
      <c r="F237" s="65"/>
      <c r="G237" s="65"/>
      <c r="H237" s="65"/>
      <c r="I237" s="65"/>
      <c r="J237" s="65"/>
      <c r="K237" s="65"/>
      <c r="L237" s="65"/>
      <c r="M237" s="65"/>
      <c r="N237" s="65"/>
      <c r="O237" s="65"/>
    </row>
    <row r="238" spans="1:15">
      <c r="A238" s="27"/>
      <c r="B238" s="27"/>
      <c r="C238" s="65"/>
      <c r="D238" s="65"/>
      <c r="E238" s="65"/>
      <c r="F238" s="65"/>
      <c r="G238" s="65"/>
      <c r="H238" s="65"/>
      <c r="I238" s="65"/>
      <c r="J238" s="65"/>
      <c r="K238" s="65"/>
      <c r="L238" s="65"/>
      <c r="M238" s="65"/>
      <c r="N238" s="65"/>
      <c r="O238" s="65"/>
    </row>
    <row r="239" spans="1:15" ht="9" customHeight="1">
      <c r="A239" s="27"/>
      <c r="B239" s="27"/>
      <c r="C239" s="65"/>
      <c r="D239" s="65"/>
      <c r="E239" s="65"/>
      <c r="F239" s="65"/>
      <c r="G239" s="65"/>
      <c r="H239" s="65"/>
      <c r="I239" s="65"/>
      <c r="J239" s="65"/>
      <c r="K239" s="65"/>
      <c r="L239" s="65"/>
      <c r="M239" s="65"/>
      <c r="N239" s="65"/>
      <c r="O239" s="65"/>
    </row>
    <row r="240" spans="1:15" ht="7.5" customHeight="1">
      <c r="A240" s="27"/>
      <c r="B240" s="27"/>
      <c r="C240" s="65"/>
      <c r="D240" s="65"/>
      <c r="E240" s="65"/>
      <c r="F240" s="65"/>
      <c r="G240" s="65"/>
      <c r="H240" s="65"/>
      <c r="I240" s="65"/>
      <c r="J240" s="65"/>
      <c r="K240" s="65"/>
      <c r="L240" s="65"/>
      <c r="M240" s="65"/>
      <c r="N240" s="65"/>
      <c r="O240" s="65"/>
    </row>
    <row r="241" spans="1:16" ht="16.5" customHeight="1">
      <c r="A241" s="28"/>
      <c r="B241" s="28"/>
      <c r="C241" s="66"/>
      <c r="D241" s="66"/>
      <c r="E241" s="66"/>
      <c r="F241" s="66"/>
      <c r="G241" s="66"/>
      <c r="H241" s="66"/>
      <c r="I241" s="66"/>
      <c r="J241" s="66"/>
      <c r="K241" s="66"/>
      <c r="L241" s="66"/>
      <c r="M241" s="66"/>
      <c r="N241" s="66"/>
      <c r="O241" s="66"/>
    </row>
    <row r="242" spans="1:16" s="4" customFormat="1" ht="16.5" customHeight="1">
      <c r="A242" s="29" t="s">
        <v>9</v>
      </c>
      <c r="B242" s="38"/>
      <c r="C242" s="67"/>
    </row>
    <row r="243" spans="1:16" s="4" customFormat="1" ht="16.5" customHeight="1">
      <c r="A243" s="30" t="s">
        <v>51</v>
      </c>
      <c r="B243" s="50"/>
      <c r="C243" s="68"/>
    </row>
    <row r="244" spans="1:16" ht="14.25">
      <c r="A244" s="29"/>
      <c r="B244" s="29"/>
      <c r="C244" s="29"/>
      <c r="D244" s="29"/>
      <c r="E244" s="29"/>
      <c r="F244" s="29"/>
      <c r="G244" s="29"/>
      <c r="H244" s="29"/>
      <c r="I244" s="29"/>
      <c r="J244" s="29"/>
      <c r="K244" s="29"/>
      <c r="L244" s="29"/>
      <c r="M244" s="29"/>
      <c r="N244" s="29"/>
      <c r="O244" s="29"/>
      <c r="P244" s="29"/>
    </row>
    <row r="245" spans="1:16" ht="24.95" customHeight="1">
      <c r="A245" s="3" t="s">
        <v>82</v>
      </c>
      <c r="B245" s="3"/>
      <c r="C245" s="3"/>
      <c r="D245" s="3"/>
      <c r="E245" s="3"/>
      <c r="F245" s="3"/>
      <c r="G245" s="3"/>
      <c r="H245" s="3"/>
      <c r="I245" s="3"/>
      <c r="J245" s="3"/>
      <c r="K245" s="3"/>
      <c r="N245" s="3"/>
    </row>
    <row r="246" spans="1:16" s="1" customFormat="1">
      <c r="A246" s="31" t="s">
        <v>22</v>
      </c>
      <c r="B246" s="31"/>
      <c r="C246" s="31"/>
      <c r="D246" s="31"/>
      <c r="E246" s="31"/>
      <c r="F246" s="31"/>
      <c r="G246" s="31"/>
      <c r="H246" s="31"/>
      <c r="I246" s="31"/>
      <c r="J246" s="31"/>
      <c r="K246" s="31"/>
      <c r="L246" s="31"/>
      <c r="M246" s="31"/>
      <c r="N246" s="31"/>
    </row>
    <row r="247" spans="1:16" s="1" customFormat="1" ht="16.5" customHeight="1"/>
    <row r="248" spans="1:16" ht="22.5" customHeight="1">
      <c r="A248" t="s">
        <v>80</v>
      </c>
    </row>
    <row r="249" spans="1:16">
      <c r="A249" t="s">
        <v>65</v>
      </c>
    </row>
    <row r="250" spans="1:16">
      <c r="A250" s="7"/>
      <c r="B250" s="7" t="s">
        <v>40</v>
      </c>
      <c r="C250" s="7" t="s">
        <v>108</v>
      </c>
      <c r="D250" s="7" t="s">
        <v>59</v>
      </c>
      <c r="E250" s="7" t="s">
        <v>2</v>
      </c>
      <c r="F250" s="7" t="s">
        <v>56</v>
      </c>
      <c r="G250" s="7" t="s">
        <v>33</v>
      </c>
      <c r="H250" s="7" t="s">
        <v>16</v>
      </c>
      <c r="I250" s="7" t="s">
        <v>95</v>
      </c>
      <c r="J250" s="7" t="s">
        <v>36</v>
      </c>
      <c r="K250" s="7" t="s">
        <v>29</v>
      </c>
      <c r="L250" s="7" t="s">
        <v>83</v>
      </c>
      <c r="M250" s="7" t="s">
        <v>84</v>
      </c>
      <c r="N250" s="7" t="s">
        <v>119</v>
      </c>
    </row>
    <row r="251" spans="1:16" s="1" customFormat="1" ht="33.75">
      <c r="A251" s="32" t="s">
        <v>27</v>
      </c>
      <c r="B251" s="44">
        <v>6</v>
      </c>
      <c r="C251" s="44">
        <v>3</v>
      </c>
      <c r="D251" s="44">
        <v>19</v>
      </c>
      <c r="E251" s="44">
        <v>6</v>
      </c>
      <c r="F251" s="44">
        <v>15</v>
      </c>
      <c r="G251" s="44">
        <v>4</v>
      </c>
      <c r="H251" s="44"/>
      <c r="I251" s="44"/>
      <c r="J251" s="44"/>
      <c r="K251" s="44"/>
      <c r="L251" s="44"/>
      <c r="M251" s="44"/>
      <c r="N251" s="6">
        <f>SUM(B251:M251)</f>
        <v>53</v>
      </c>
    </row>
    <row r="252" spans="1:16" s="1" customFormat="1" ht="25.5" customHeight="1">
      <c r="A252" s="33" t="s">
        <v>93</v>
      </c>
      <c r="B252" s="51">
        <v>11</v>
      </c>
      <c r="C252" s="51">
        <v>23</v>
      </c>
      <c r="D252" s="51">
        <v>21</v>
      </c>
      <c r="E252" s="51">
        <v>41</v>
      </c>
      <c r="F252" s="51">
        <v>37</v>
      </c>
      <c r="G252" s="51">
        <v>28</v>
      </c>
      <c r="H252" s="51"/>
      <c r="I252" s="51"/>
      <c r="J252" s="51"/>
      <c r="K252" s="51"/>
      <c r="L252" s="51"/>
      <c r="M252" s="51"/>
      <c r="N252" s="77">
        <f>SUM(B252:M252)</f>
        <v>161</v>
      </c>
    </row>
    <row r="253" spans="1:16" ht="22.5" customHeight="1">
      <c r="A253" s="7" t="s">
        <v>15</v>
      </c>
      <c r="B253" s="7">
        <f t="shared" ref="B253:M253" si="10">SUM(B251:B252)</f>
        <v>17</v>
      </c>
      <c r="C253" s="7">
        <f t="shared" si="10"/>
        <v>26</v>
      </c>
      <c r="D253" s="7">
        <f t="shared" si="10"/>
        <v>40</v>
      </c>
      <c r="E253" s="7">
        <f t="shared" si="10"/>
        <v>47</v>
      </c>
      <c r="F253" s="7">
        <f t="shared" si="10"/>
        <v>52</v>
      </c>
      <c r="G253" s="7">
        <f t="shared" si="10"/>
        <v>32</v>
      </c>
      <c r="H253" s="7">
        <f t="shared" si="10"/>
        <v>0</v>
      </c>
      <c r="I253" s="7">
        <f t="shared" si="10"/>
        <v>0</v>
      </c>
      <c r="J253" s="7">
        <f t="shared" si="10"/>
        <v>0</v>
      </c>
      <c r="K253" s="7">
        <f t="shared" si="10"/>
        <v>0</v>
      </c>
      <c r="L253" s="7">
        <f t="shared" si="10"/>
        <v>0</v>
      </c>
      <c r="M253" s="7">
        <f t="shared" si="10"/>
        <v>0</v>
      </c>
      <c r="N253" s="6">
        <f>SUM(B253:M253)</f>
        <v>214</v>
      </c>
    </row>
    <row r="254" spans="1:16" ht="22.5" customHeight="1">
      <c r="A254" s="8"/>
      <c r="B254" s="8"/>
      <c r="C254" s="8"/>
      <c r="D254" s="8"/>
      <c r="E254" s="8"/>
      <c r="F254" s="8"/>
      <c r="G254" s="8"/>
      <c r="H254" s="8"/>
      <c r="I254" s="8"/>
      <c r="J254" s="8"/>
      <c r="K254" s="8"/>
      <c r="L254" s="8"/>
      <c r="M254" s="8"/>
    </row>
    <row r="255" spans="1:16" ht="22.5" customHeight="1">
      <c r="A255" s="8"/>
      <c r="B255" s="8"/>
      <c r="C255" s="8"/>
      <c r="D255" s="8"/>
      <c r="E255" s="8"/>
      <c r="F255" s="8"/>
      <c r="G255" s="8"/>
      <c r="H255" s="8"/>
      <c r="I255" s="8"/>
      <c r="J255" s="8"/>
      <c r="K255" s="8"/>
      <c r="L255" s="8"/>
      <c r="M255" s="8"/>
    </row>
    <row r="256" spans="1:16" ht="22.5" customHeight="1">
      <c r="A256" s="8"/>
      <c r="B256" s="8"/>
      <c r="C256" s="8"/>
      <c r="D256" s="8"/>
      <c r="E256" s="8"/>
      <c r="F256" s="8"/>
      <c r="G256" s="8"/>
      <c r="H256" s="8"/>
      <c r="I256" s="8"/>
      <c r="J256" s="8"/>
      <c r="K256" s="8"/>
      <c r="L256" s="8"/>
      <c r="M256" s="8"/>
    </row>
    <row r="257" spans="1:13" ht="22.5" customHeight="1">
      <c r="A257" s="8"/>
      <c r="B257" s="8"/>
      <c r="C257" s="8"/>
      <c r="D257" s="8"/>
      <c r="E257" s="8"/>
      <c r="F257" s="8"/>
      <c r="G257" s="8"/>
      <c r="H257" s="8"/>
      <c r="I257" s="8"/>
      <c r="J257" s="8"/>
      <c r="K257" s="8"/>
      <c r="L257" s="8"/>
      <c r="M257" s="8"/>
    </row>
    <row r="258" spans="1:13" ht="22.5" customHeight="1">
      <c r="A258" s="8"/>
      <c r="B258" s="8"/>
      <c r="C258" s="8"/>
      <c r="D258" s="8"/>
      <c r="E258" s="8"/>
      <c r="F258" s="8"/>
      <c r="G258" s="8"/>
      <c r="H258" s="8"/>
      <c r="I258" s="8"/>
      <c r="J258" s="8"/>
      <c r="K258" s="8"/>
      <c r="L258" s="8"/>
      <c r="M258" s="8"/>
    </row>
    <row r="259" spans="1:13" ht="22.5" customHeight="1">
      <c r="A259" s="8"/>
      <c r="B259" s="8"/>
      <c r="C259" s="8"/>
      <c r="D259" s="8"/>
      <c r="E259" s="8"/>
      <c r="F259" s="8"/>
      <c r="G259" s="8"/>
      <c r="H259" s="8"/>
      <c r="I259" s="8"/>
      <c r="J259" s="8"/>
      <c r="K259" s="8"/>
      <c r="L259" s="8"/>
      <c r="M259" s="8"/>
    </row>
    <row r="260" spans="1:13" ht="22.5" customHeight="1">
      <c r="A260" s="8"/>
      <c r="B260" s="8"/>
      <c r="C260" s="8"/>
      <c r="D260" s="8"/>
      <c r="E260" s="8"/>
      <c r="F260" s="8"/>
      <c r="G260" s="8"/>
      <c r="H260" s="8"/>
      <c r="I260" s="8"/>
      <c r="J260" s="8"/>
      <c r="K260" s="8"/>
      <c r="L260" s="8"/>
      <c r="M260" s="8"/>
    </row>
    <row r="261" spans="1:13" ht="22.5" customHeight="1">
      <c r="A261" s="8"/>
      <c r="B261" s="8"/>
      <c r="C261" s="8"/>
      <c r="D261" s="8"/>
      <c r="E261" s="8"/>
      <c r="F261" s="8"/>
      <c r="G261" s="8"/>
      <c r="H261" s="8"/>
      <c r="I261" s="8"/>
      <c r="J261" s="8"/>
      <c r="K261" s="8"/>
      <c r="L261" s="8"/>
      <c r="M261" s="8"/>
    </row>
    <row r="262" spans="1:13" ht="22.5" customHeight="1">
      <c r="A262" s="8"/>
      <c r="B262" s="8"/>
      <c r="C262" s="8"/>
      <c r="D262" s="8"/>
      <c r="E262" s="8"/>
      <c r="F262" s="8"/>
      <c r="G262" s="8"/>
      <c r="H262" s="8"/>
      <c r="I262" s="8"/>
      <c r="J262" s="8"/>
      <c r="K262" s="8"/>
      <c r="L262" s="8"/>
      <c r="M262" s="8"/>
    </row>
    <row r="263" spans="1:13" ht="22.5" customHeight="1">
      <c r="A263" s="8"/>
      <c r="B263" s="8"/>
      <c r="C263" s="8"/>
      <c r="D263" s="8"/>
      <c r="E263" s="8"/>
      <c r="F263" s="8"/>
      <c r="G263" s="8"/>
      <c r="H263" s="8"/>
      <c r="I263" s="8"/>
      <c r="J263" s="8"/>
      <c r="K263" s="8"/>
      <c r="L263" s="8"/>
      <c r="M263" s="8"/>
    </row>
    <row r="264" spans="1:13" ht="14.25" customHeight="1">
      <c r="A264" s="8"/>
      <c r="B264" s="8"/>
      <c r="C264" s="8"/>
      <c r="D264" s="8"/>
      <c r="E264" s="8"/>
      <c r="F264" s="8"/>
      <c r="G264" s="8"/>
      <c r="H264" s="8"/>
      <c r="I264" s="8"/>
      <c r="J264" s="8"/>
      <c r="K264" s="8"/>
      <c r="L264" s="8"/>
      <c r="M264" s="8"/>
    </row>
    <row r="265" spans="1:13">
      <c r="A265" t="s">
        <v>96</v>
      </c>
    </row>
    <row r="266" spans="1:13" s="1" customFormat="1" ht="30" customHeight="1">
      <c r="A266" s="34" t="s">
        <v>27</v>
      </c>
      <c r="B266" s="37" t="s">
        <v>37</v>
      </c>
      <c r="C266" s="37" t="s">
        <v>49</v>
      </c>
      <c r="D266" s="37" t="s">
        <v>68</v>
      </c>
      <c r="E266" s="54" t="s">
        <v>75</v>
      </c>
      <c r="F266" s="54" t="s">
        <v>15</v>
      </c>
      <c r="G266" s="70"/>
      <c r="H266" s="53"/>
      <c r="I266" s="53"/>
    </row>
    <row r="267" spans="1:13" s="1" customFormat="1" ht="17.25" customHeight="1">
      <c r="A267" s="35"/>
      <c r="B267" s="52">
        <v>6</v>
      </c>
      <c r="C267" s="52">
        <v>2</v>
      </c>
      <c r="D267" s="52">
        <v>14</v>
      </c>
      <c r="E267" s="52">
        <v>31</v>
      </c>
      <c r="F267" s="54">
        <f>SUM(B267:E267)</f>
        <v>53</v>
      </c>
      <c r="G267" s="71"/>
      <c r="H267" s="72"/>
      <c r="I267" s="53"/>
    </row>
    <row r="268" spans="1:13" s="1" customFormat="1" ht="30" customHeight="1">
      <c r="A268" s="32" t="s">
        <v>93</v>
      </c>
      <c r="B268" s="37" t="s">
        <v>115</v>
      </c>
      <c r="C268" s="37" t="s">
        <v>85</v>
      </c>
      <c r="D268" s="37" t="s">
        <v>74</v>
      </c>
      <c r="E268" s="37" t="s">
        <v>21</v>
      </c>
      <c r="F268" s="37" t="s">
        <v>6</v>
      </c>
      <c r="G268" s="54" t="s">
        <v>77</v>
      </c>
      <c r="H268" s="54" t="s">
        <v>15</v>
      </c>
    </row>
    <row r="269" spans="1:13" s="1" customFormat="1" ht="17.25" customHeight="1">
      <c r="A269" s="32"/>
      <c r="B269" s="52">
        <v>85</v>
      </c>
      <c r="C269" s="52">
        <v>12</v>
      </c>
      <c r="D269" s="52">
        <v>6</v>
      </c>
      <c r="E269" s="52">
        <v>18</v>
      </c>
      <c r="F269" s="52">
        <v>21</v>
      </c>
      <c r="G269" s="52">
        <v>19</v>
      </c>
      <c r="H269" s="54">
        <f>SUM(B269:G269)</f>
        <v>161</v>
      </c>
    </row>
    <row r="270" spans="1:13" s="1" customFormat="1" ht="17.25" customHeight="1">
      <c r="A270" s="36"/>
      <c r="B270" s="53"/>
      <c r="C270" s="53"/>
      <c r="D270" s="53"/>
      <c r="E270" s="53"/>
      <c r="F270" s="53"/>
      <c r="G270" s="53"/>
      <c r="H270" s="53"/>
    </row>
    <row r="271" spans="1:13">
      <c r="A271" s="8"/>
      <c r="B271" s="8"/>
      <c r="C271" s="8"/>
      <c r="D271" s="8"/>
      <c r="E271" s="8"/>
      <c r="F271" s="8"/>
      <c r="G271" s="8"/>
      <c r="H271" s="8"/>
      <c r="I271" s="8"/>
    </row>
    <row r="272" spans="1:13">
      <c r="A272" s="8"/>
      <c r="B272" s="8"/>
      <c r="C272" s="8"/>
      <c r="D272" s="8"/>
      <c r="E272" s="8"/>
      <c r="F272" s="8"/>
      <c r="G272" s="8"/>
      <c r="H272" s="8"/>
      <c r="I272" s="8"/>
    </row>
    <row r="273" spans="1:9">
      <c r="A273" s="8"/>
      <c r="B273" s="8"/>
      <c r="C273" s="8"/>
      <c r="D273" s="8"/>
      <c r="E273" s="8"/>
      <c r="F273" s="8"/>
      <c r="G273" s="8"/>
      <c r="H273" s="8"/>
      <c r="I273" s="8"/>
    </row>
    <row r="274" spans="1:9">
      <c r="A274" s="8"/>
      <c r="B274" s="8"/>
      <c r="C274" s="8"/>
      <c r="D274" s="8"/>
      <c r="E274" s="8"/>
      <c r="F274" s="8"/>
      <c r="G274" s="8"/>
      <c r="H274" s="8"/>
      <c r="I274" s="8"/>
    </row>
    <row r="275" spans="1:9">
      <c r="A275" s="8"/>
      <c r="B275" s="8"/>
      <c r="C275" s="8"/>
      <c r="D275" s="8"/>
      <c r="E275" s="8"/>
      <c r="F275" s="8"/>
      <c r="G275" s="8"/>
      <c r="H275" s="8"/>
      <c r="I275" s="8"/>
    </row>
    <row r="276" spans="1:9">
      <c r="A276" s="8"/>
      <c r="B276" s="8"/>
      <c r="C276" s="8"/>
      <c r="D276" s="8"/>
      <c r="E276" s="8"/>
      <c r="F276" s="8"/>
      <c r="G276" s="8"/>
      <c r="H276" s="8"/>
      <c r="I276" s="8"/>
    </row>
    <row r="277" spans="1:9">
      <c r="A277" s="8"/>
      <c r="B277" s="8"/>
      <c r="C277" s="8"/>
      <c r="D277" s="8"/>
      <c r="E277" s="8"/>
      <c r="F277" s="8"/>
      <c r="G277" s="8"/>
      <c r="H277" s="8"/>
      <c r="I277" s="8"/>
    </row>
    <row r="278" spans="1:9">
      <c r="A278" s="8"/>
      <c r="B278" s="8"/>
      <c r="C278" s="8"/>
      <c r="D278" s="8"/>
      <c r="E278" s="8"/>
      <c r="F278" s="8"/>
      <c r="G278" s="8"/>
      <c r="H278" s="8"/>
      <c r="I278" s="8"/>
    </row>
    <row r="279" spans="1:9">
      <c r="A279" s="8"/>
      <c r="B279" s="8"/>
      <c r="C279" s="8"/>
      <c r="D279" s="8"/>
      <c r="E279" s="8"/>
      <c r="F279" s="8"/>
      <c r="G279" s="8"/>
      <c r="H279" s="8"/>
      <c r="I279" s="8"/>
    </row>
    <row r="280" spans="1:9">
      <c r="A280" s="8"/>
      <c r="B280" s="8"/>
      <c r="C280" s="8"/>
      <c r="D280" s="8"/>
      <c r="E280" s="8"/>
      <c r="F280" s="8"/>
      <c r="G280" s="8"/>
      <c r="H280" s="8"/>
      <c r="I280" s="8"/>
    </row>
    <row r="281" spans="1:9">
      <c r="A281" s="8"/>
      <c r="B281" s="8"/>
      <c r="C281" s="8"/>
      <c r="D281" s="8"/>
      <c r="E281" s="8"/>
      <c r="F281" s="8"/>
      <c r="G281" s="8"/>
      <c r="H281" s="8"/>
      <c r="I281" s="8"/>
    </row>
    <row r="282" spans="1:9">
      <c r="A282" s="8"/>
      <c r="B282" s="8"/>
      <c r="C282" s="8"/>
      <c r="D282" s="8"/>
      <c r="E282" s="8"/>
      <c r="F282" s="8"/>
      <c r="G282" s="8"/>
      <c r="H282" s="8"/>
      <c r="I282" s="8"/>
    </row>
    <row r="283" spans="1:9">
      <c r="A283" s="8"/>
      <c r="B283" s="8"/>
      <c r="C283" s="8"/>
      <c r="D283" s="8"/>
      <c r="E283" s="8"/>
      <c r="F283" s="8"/>
      <c r="G283" s="8"/>
      <c r="H283" s="8"/>
      <c r="I283" s="8"/>
    </row>
    <row r="284" spans="1:9">
      <c r="A284" s="8"/>
      <c r="B284" s="8"/>
      <c r="C284" s="8"/>
      <c r="D284" s="8"/>
      <c r="E284" s="8"/>
      <c r="F284" s="8"/>
      <c r="G284" s="8"/>
      <c r="H284" s="8"/>
      <c r="I284" s="8"/>
    </row>
    <row r="287" spans="1:9">
      <c r="A287" t="s">
        <v>99</v>
      </c>
    </row>
    <row r="288" spans="1:9" s="1" customFormat="1" ht="30" customHeight="1">
      <c r="A288" s="37" t="s">
        <v>27</v>
      </c>
      <c r="B288" s="54" t="s">
        <v>73</v>
      </c>
      <c r="C288" s="55" t="s">
        <v>64</v>
      </c>
      <c r="D288" s="54" t="s">
        <v>112</v>
      </c>
      <c r="E288" s="54" t="s">
        <v>113</v>
      </c>
      <c r="F288" s="55" t="s">
        <v>106</v>
      </c>
      <c r="G288" s="54" t="s">
        <v>110</v>
      </c>
      <c r="H288" s="54" t="s">
        <v>77</v>
      </c>
      <c r="I288" s="54" t="s">
        <v>15</v>
      </c>
    </row>
    <row r="289" spans="1:9" s="1" customFormat="1" ht="17.25" customHeight="1">
      <c r="A289" s="37"/>
      <c r="B289" s="52">
        <v>16</v>
      </c>
      <c r="C289" s="52">
        <v>25</v>
      </c>
      <c r="D289" s="52">
        <v>9</v>
      </c>
      <c r="E289" s="52">
        <v>0</v>
      </c>
      <c r="F289" s="52">
        <v>16</v>
      </c>
      <c r="G289" s="52">
        <v>6</v>
      </c>
      <c r="H289" s="52">
        <v>0</v>
      </c>
      <c r="I289" s="54">
        <f>SUM(B289:H289)</f>
        <v>72</v>
      </c>
    </row>
    <row r="290" spans="1:9" s="1" customFormat="1" ht="30.75" customHeight="1">
      <c r="A290" s="32" t="s">
        <v>93</v>
      </c>
      <c r="B290" s="55" t="s">
        <v>64</v>
      </c>
      <c r="C290" s="37" t="s">
        <v>3</v>
      </c>
      <c r="D290" s="54" t="s">
        <v>1</v>
      </c>
      <c r="E290" s="54" t="s">
        <v>77</v>
      </c>
      <c r="F290" s="54" t="s">
        <v>15</v>
      </c>
      <c r="H290" s="73"/>
      <c r="I290" s="73"/>
    </row>
    <row r="291" spans="1:9" s="1" customFormat="1" ht="17.25" customHeight="1">
      <c r="A291" s="32"/>
      <c r="B291" s="52">
        <v>104</v>
      </c>
      <c r="C291" s="52">
        <v>45</v>
      </c>
      <c r="D291" s="52">
        <v>6</v>
      </c>
      <c r="E291" s="52">
        <v>1</v>
      </c>
      <c r="F291" s="54">
        <f>SUM(B291:E291)</f>
        <v>156</v>
      </c>
      <c r="H291" s="73"/>
      <c r="I291" s="73"/>
    </row>
    <row r="292" spans="1:9" s="1" customFormat="1" ht="17.25" customHeight="1">
      <c r="A292" s="36"/>
      <c r="B292" s="53"/>
      <c r="C292" s="53"/>
      <c r="D292" s="53"/>
      <c r="E292" s="53"/>
      <c r="F292" s="53"/>
      <c r="H292" s="73"/>
      <c r="I292" s="73"/>
    </row>
    <row r="293" spans="1:9" s="1" customFormat="1" ht="17.25" customHeight="1">
      <c r="A293" s="36"/>
      <c r="B293" s="53"/>
      <c r="C293" s="53"/>
      <c r="D293" s="53"/>
      <c r="E293" s="53"/>
      <c r="F293" s="53"/>
      <c r="H293" s="73"/>
      <c r="I293" s="73"/>
    </row>
    <row r="294" spans="1:9">
      <c r="A294" s="8"/>
      <c r="B294" s="8"/>
      <c r="C294" s="8"/>
      <c r="D294" s="8"/>
      <c r="E294" s="8"/>
      <c r="F294" s="8"/>
      <c r="G294" s="8"/>
      <c r="H294" s="8"/>
    </row>
    <row r="295" spans="1:9">
      <c r="A295" s="8"/>
      <c r="B295" s="8"/>
      <c r="C295" s="8"/>
      <c r="D295" s="8"/>
      <c r="E295" s="8"/>
      <c r="F295" s="8"/>
      <c r="G295" s="8"/>
      <c r="H295" s="8"/>
    </row>
    <row r="296" spans="1:9">
      <c r="A296" s="8"/>
      <c r="B296" s="8"/>
      <c r="C296" s="8"/>
      <c r="D296" s="8"/>
      <c r="E296" s="8"/>
      <c r="F296" s="8"/>
      <c r="G296" s="8"/>
      <c r="H296" s="8"/>
    </row>
    <row r="297" spans="1:9">
      <c r="A297" s="8"/>
      <c r="B297" s="8"/>
      <c r="C297" s="8"/>
      <c r="D297" s="8"/>
      <c r="E297" s="8"/>
      <c r="F297" s="8"/>
      <c r="G297" s="8"/>
      <c r="H297" s="8"/>
    </row>
    <row r="298" spans="1:9">
      <c r="A298" s="8"/>
      <c r="B298" s="8"/>
      <c r="C298" s="8"/>
      <c r="D298" s="8"/>
      <c r="E298" s="8"/>
      <c r="F298" s="8"/>
      <c r="G298" s="8"/>
      <c r="H298" s="8"/>
    </row>
    <row r="299" spans="1:9">
      <c r="A299" s="8"/>
      <c r="B299" s="8"/>
      <c r="C299" s="8"/>
      <c r="D299" s="8"/>
      <c r="E299" s="8"/>
      <c r="F299" s="8"/>
      <c r="G299" s="8"/>
      <c r="H299" s="8"/>
    </row>
    <row r="300" spans="1:9">
      <c r="A300" s="8"/>
      <c r="B300" s="8"/>
      <c r="C300" s="8"/>
      <c r="D300" s="8"/>
      <c r="E300" s="8"/>
      <c r="F300" s="8"/>
      <c r="G300" s="8"/>
      <c r="H300" s="8"/>
    </row>
    <row r="301" spans="1:9">
      <c r="A301" s="8"/>
      <c r="B301" s="8"/>
      <c r="C301" s="8"/>
      <c r="D301" s="8"/>
      <c r="E301" s="8"/>
      <c r="F301" s="8"/>
      <c r="G301" s="8"/>
      <c r="H301" s="8"/>
    </row>
    <row r="302" spans="1:9">
      <c r="A302" s="8"/>
      <c r="B302" s="8"/>
      <c r="C302" s="8"/>
      <c r="D302" s="8"/>
      <c r="E302" s="8"/>
      <c r="F302" s="8"/>
      <c r="G302" s="8"/>
      <c r="H302" s="8"/>
    </row>
    <row r="303" spans="1:9">
      <c r="A303" s="8"/>
      <c r="B303" s="8"/>
      <c r="C303" s="8"/>
      <c r="D303" s="8"/>
      <c r="E303" s="8"/>
      <c r="F303" s="8"/>
      <c r="G303" s="8"/>
      <c r="H303" s="8"/>
    </row>
    <row r="304" spans="1:9">
      <c r="A304" s="8"/>
      <c r="B304" s="8"/>
      <c r="C304" s="8"/>
      <c r="D304" s="8"/>
      <c r="E304" s="8"/>
      <c r="F304" s="8"/>
      <c r="G304" s="8"/>
      <c r="H304" s="8"/>
    </row>
    <row r="305" spans="1:22">
      <c r="A305" s="8"/>
      <c r="B305" s="8"/>
      <c r="C305" s="8"/>
      <c r="D305" s="8"/>
      <c r="E305" s="8"/>
      <c r="F305" s="8"/>
      <c r="G305" s="8"/>
      <c r="H305" s="8"/>
    </row>
    <row r="306" spans="1:22">
      <c r="A306" s="8"/>
      <c r="B306" s="8"/>
      <c r="C306" s="8"/>
      <c r="D306" s="8"/>
      <c r="E306" s="8"/>
      <c r="F306" s="8"/>
      <c r="G306" s="8"/>
      <c r="H306" s="8"/>
    </row>
    <row r="307" spans="1:22" s="3" customFormat="1">
      <c r="A307" s="3" t="s">
        <v>10</v>
      </c>
      <c r="B307" s="56"/>
      <c r="C307" s="56"/>
      <c r="D307" s="56"/>
      <c r="E307" s="56"/>
      <c r="F307" s="56"/>
      <c r="G307" s="56"/>
      <c r="H307" s="56"/>
    </row>
    <row r="308" spans="1:22" ht="14.25">
      <c r="A308" s="38"/>
      <c r="B308" s="38"/>
      <c r="C308" s="38"/>
      <c r="D308" s="38"/>
      <c r="E308" s="38"/>
      <c r="F308" s="38"/>
      <c r="G308" s="38"/>
      <c r="H308" s="38"/>
      <c r="I308" s="38"/>
      <c r="J308" s="38"/>
      <c r="K308" s="38"/>
      <c r="L308" s="38"/>
      <c r="M308" s="38"/>
      <c r="N308" s="38"/>
      <c r="O308" s="38"/>
      <c r="P308" s="38"/>
    </row>
    <row r="309" spans="1:22" ht="14.25">
      <c r="A309" s="39"/>
      <c r="B309" s="39"/>
      <c r="C309" s="39"/>
      <c r="D309" s="39"/>
      <c r="E309" s="39"/>
      <c r="F309" s="39"/>
      <c r="G309" s="39"/>
      <c r="H309" s="39"/>
      <c r="I309" s="39"/>
      <c r="J309" s="39"/>
      <c r="K309" s="39"/>
      <c r="L309" s="39"/>
      <c r="M309" s="39"/>
      <c r="N309" s="39"/>
      <c r="O309" s="39"/>
      <c r="P309" s="39"/>
    </row>
    <row r="310" spans="1:22">
      <c r="A310" s="8"/>
      <c r="B310" s="8"/>
      <c r="C310" s="8"/>
      <c r="D310" s="8"/>
      <c r="E310" s="8"/>
      <c r="F310" s="8"/>
      <c r="G310" s="8"/>
      <c r="H310" s="8"/>
    </row>
    <row r="311" spans="1:22" s="3" customFormat="1">
      <c r="A311" s="3" t="s">
        <v>97</v>
      </c>
      <c r="B311" s="56"/>
      <c r="C311" s="56"/>
      <c r="D311" s="56"/>
      <c r="E311" s="56"/>
      <c r="F311" s="56"/>
      <c r="G311" s="56"/>
      <c r="H311" s="56"/>
    </row>
    <row r="312" spans="1:22" s="3" customFormat="1">
      <c r="A312" s="3" t="s">
        <v>43</v>
      </c>
      <c r="B312" s="57"/>
      <c r="C312" s="57"/>
      <c r="D312" s="57"/>
      <c r="E312" s="57"/>
      <c r="F312" s="57"/>
      <c r="G312" s="57"/>
      <c r="H312" s="57"/>
    </row>
    <row r="313" spans="1:22" s="3" customFormat="1"/>
    <row r="314" spans="1:22" ht="14.25">
      <c r="N314" s="4"/>
      <c r="O314" s="4"/>
      <c r="P314" s="4"/>
      <c r="Q314" s="4"/>
      <c r="R314" s="4"/>
      <c r="S314" s="4"/>
      <c r="T314" s="4"/>
      <c r="U314" s="4"/>
      <c r="V314" s="4"/>
    </row>
    <row r="315" spans="1:22" ht="14.25">
      <c r="A315" s="38"/>
      <c r="B315" s="38"/>
      <c r="C315" s="38"/>
      <c r="D315" s="38"/>
      <c r="E315" s="38"/>
      <c r="F315" s="38"/>
      <c r="G315" s="38"/>
      <c r="H315" s="38"/>
      <c r="I315" s="38"/>
      <c r="J315" s="38"/>
      <c r="K315" s="38"/>
      <c r="L315" s="38"/>
      <c r="M315" s="38"/>
      <c r="N315" s="38"/>
      <c r="O315" s="38"/>
      <c r="P315" s="38"/>
    </row>
  </sheetData>
  <mergeCells count="39">
    <mergeCell ref="A2:P2"/>
    <mergeCell ref="C4:P4"/>
    <mergeCell ref="B99:C99"/>
    <mergeCell ref="F99:G99"/>
    <mergeCell ref="H99:I99"/>
    <mergeCell ref="J99:K99"/>
    <mergeCell ref="L99:M99"/>
    <mergeCell ref="B100:C100"/>
    <mergeCell ref="B101:C101"/>
    <mergeCell ref="B102:C102"/>
    <mergeCell ref="F102:G102"/>
    <mergeCell ref="H102:I102"/>
    <mergeCell ref="J102:K102"/>
    <mergeCell ref="L102:M102"/>
    <mergeCell ref="B103:C103"/>
    <mergeCell ref="F105:G105"/>
    <mergeCell ref="H105:I105"/>
    <mergeCell ref="J105:K105"/>
    <mergeCell ref="L105:M105"/>
    <mergeCell ref="L108:M108"/>
    <mergeCell ref="A211:B211"/>
    <mergeCell ref="A212:B212"/>
    <mergeCell ref="A213:B213"/>
    <mergeCell ref="A214:B214"/>
    <mergeCell ref="A215:B215"/>
    <mergeCell ref="A216:B216"/>
    <mergeCell ref="A217:B217"/>
    <mergeCell ref="A218:B218"/>
    <mergeCell ref="A219:B219"/>
    <mergeCell ref="A220:B220"/>
    <mergeCell ref="A221:B221"/>
    <mergeCell ref="A246:N246"/>
    <mergeCell ref="A266:A267"/>
    <mergeCell ref="A268:A269"/>
    <mergeCell ref="A288:A289"/>
    <mergeCell ref="A290:A291"/>
    <mergeCell ref="A308:P308"/>
    <mergeCell ref="A309:P309"/>
    <mergeCell ref="A315:P315"/>
  </mergeCells>
  <phoneticPr fontId="2"/>
  <pageMargins left="0.70866141732283472" right="0.55118110236220474" top="0.74803149606299213" bottom="0.55118110236220474" header="0.528387703889586" footer="0.31496062992125984"/>
  <pageSetup paperSize="9" scale="70" fitToWidth="1" fitToHeight="0" orientation="portrait" usePrinterDefaults="1" r:id="rId1"/>
  <headerFooter differentOddEven="0" differentFirst="0" alignWithMargins="0">
    <oddHeader>&amp;R&amp;B&amp;18&amp;K01+000資料２</oddHeader>
    <oddFooter>&amp;C&amp;P ページ</oddFooter>
  </headerFooter>
  <rowBreaks count="4" manualBreakCount="4">
    <brk id="69" max="15" man="1"/>
    <brk id="147" max="15" man="1"/>
    <brk id="221" max="15" man="1"/>
    <brk id="286" max="15"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上半期</vt:lpstr>
    </vt:vector>
  </TitlesOfParts>
  <LinksUpToDate>false</LinksUpToDate>
  <SharedDoc>false</SharedDoc>
  <HyperlinksChanged>false</HyperlinksChanged>
  <AppVersion>1.4.12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00515</dc:creator>
  <cp:lastModifiedBy>村瀬 紗綾香</cp:lastModifiedBy>
  <cp:lastPrinted>2015-10-07T08:42:29Z</cp:lastPrinted>
  <dcterms:created xsi:type="dcterms:W3CDTF">2009-07-02T04:26:50Z</dcterms:created>
  <dcterms:modified xsi:type="dcterms:W3CDTF">2015-11-30T06:25:46Z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1.3.3.0</vt:lpwstr>
      <vt:lpwstr>1.4.3.0</vt:lpwstr>
      <vt:lpwstr>1.4.4.0</vt:lpwstr>
      <vt:lpwstr>1.4.8.0</vt:lpwstr>
      <vt:lpwstr>1.4.9.0</vt:lpwstr>
    </vt:vector>
  </property>
  <property fmtid="{DCFEDD21-7773-49B2-8022-6FC58DB5260B}" pid="3" name="LastSavedVersion">
    <vt:lpwstr>1.4.9.0</vt:lpwstr>
  </property>
  <property fmtid="{DCFEDD21-7773-49B2-8022-6FC58DB5260B}" pid="4" name="LastSavedDate">
    <vt:filetime>2015-11-30T06:25:46Z</vt:filetime>
  </property>
</Properties>
</file>