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45" windowWidth="18315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1"/>
  <c r="C15"/>
  <c r="C14"/>
  <c r="C13"/>
  <c r="C12"/>
  <c r="E12"/>
  <c r="C11"/>
  <c r="E11"/>
  <c r="C10"/>
  <c r="E10"/>
  <c r="C9"/>
  <c r="E9"/>
  <c r="C8"/>
  <c r="E8"/>
  <c r="C7"/>
  <c r="E7"/>
  <c r="C6"/>
  <c r="E6"/>
  <c r="E13"/>
</calcChain>
</file>

<file path=xl/sharedStrings.xml><?xml version="1.0" encoding="utf-8"?>
<sst xmlns="http://schemas.openxmlformats.org/spreadsheetml/2006/main" count="20" uniqueCount="18">
  <si>
    <t>9月</t>
    <rPh sb="1" eb="2">
      <t>ガツ</t>
    </rPh>
    <phoneticPr fontId="1"/>
  </si>
  <si>
    <t>6月</t>
    <rPh sb="1" eb="2">
      <t>ガツ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</si>
  <si>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</si>
  <si>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</si>
  <si>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7月</t>
    <rPh sb="1" eb="2">
      <t>ガツ</t>
    </rPh>
    <phoneticPr fontId="1"/>
  </si>
  <si>
    <t>11月</t>
    <rPh sb="2" eb="3">
      <t>ガツ</t>
    </rPh>
    <phoneticPr fontId="1"/>
  </si>
  <si>
    <t>8月</t>
    <rPh sb="1" eb="2">
      <t>ガツ</t>
    </rPh>
    <phoneticPr fontId="1"/>
  </si>
  <si>
    <t>10月</t>
    <rPh sb="2" eb="3">
      <t>ガツ</t>
    </rPh>
    <phoneticPr fontId="1"/>
  </si>
  <si>
    <t>3月</t>
    <rPh sb="1" eb="2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</si>
  <si>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</si>
  <si>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</si>
  <si>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</si>
  <si>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累計</t>
    <rPh sb="0" eb="2">
      <t>ルイケイ</t>
    </rPh>
    <phoneticPr fontId="1"/>
  </si>
  <si>
    <t>利用台数</t>
    <rPh sb="0" eb="2">
      <t>リヨウ</t>
    </rPh>
    <rPh sb="2" eb="4">
      <t>ダイスウ</t>
    </rPh>
    <phoneticPr fontId="1"/>
  </si>
  <si>
    <t>平成30年度</t>
    <rPh sb="0" eb="2">
      <t>ヘイセイ</t>
    </rPh>
    <rPh sb="4" eb="6">
      <t>ネンド</t>
    </rPh>
    <phoneticPr fontId="1"/>
  </si>
  <si>
    <t>令和元年度</t>
    <rPh sb="0" eb="2">
      <t>レイワ</t>
    </rPh>
    <rPh sb="2" eb="5">
      <t>ガンネンド</t>
    </rPh>
    <phoneticPr fontId="1"/>
  </si>
  <si>
    <t>史跡めぐり自転車利用状況表　</t>
  </si>
  <si>
    <t>第1回野外活動
施設運営委員会
報告分</t>
    <rPh sb="0" eb="1">
      <t>ダイ</t>
    </rPh>
    <rPh sb="2" eb="3">
      <t>カイ</t>
    </rPh>
    <rPh sb="3" eb="5">
      <t>ヤガイ</t>
    </rPh>
    <rPh sb="5" eb="7">
      <t>カツドウ</t>
    </rPh>
    <rPh sb="8" eb="10">
      <t>シセツ</t>
    </rPh>
    <rPh sb="10" eb="12">
      <t>ウンエイ</t>
    </rPh>
    <rPh sb="12" eb="15">
      <t>イインカイ</t>
    </rPh>
    <rPh sb="16" eb="18">
      <t>ホウコク</t>
    </rPh>
    <rPh sb="18" eb="19">
      <t>ブン</t>
    </rPh>
    <phoneticPr fontId="1"/>
  </si>
</sst>
</file>

<file path=xl/styles.xml><?xml version="1.0" encoding="utf-8"?>
<styleSheet xmlns="http://schemas.openxmlformats.org/spreadsheetml/2006/main">
  <numFmts count="2">
    <numFmt numFmtId="176" formatCode="&quot;○&quot;"/>
    <numFmt numFmtId="177" formatCode="#,##0&quot;台&quot;"/>
  </numFmts>
  <fonts count="6">
    <font>
      <sz val="11"/>
      <color theme="1"/>
      <name val="ＭＳ Ｐゴシック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177" fontId="2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176" fontId="2" fillId="0" borderId="11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737870</xdr:colOff>
      <xdr:row>0</xdr:row>
      <xdr:rowOff>52070</xdr:rowOff>
    </xdr:from>
    <xdr:to>
      <xdr:col>5</xdr:col>
      <xdr:colOff>360045</xdr:colOff>
      <xdr:row>0</xdr:row>
      <xdr:rowOff>323215</xdr:rowOff>
    </xdr:to>
    <xdr:sp macro="" textlink="">
      <xdr:nvSpPr>
        <xdr:cNvPr id="2" name="テキスト 1"/>
        <xdr:cNvSpPr txBox="1"/>
      </xdr:nvSpPr>
      <xdr:spPr>
        <a:xfrm>
          <a:off x="5138420" y="52070"/>
          <a:ext cx="812800" cy="271145"/>
        </a:xfrm>
        <a:prstGeom prst="rect">
          <a:avLst/>
        </a:prstGeom>
        <a:solidFill>
          <a:schemeClr val="lt1"/>
        </a:solidFill>
        <a:ln w="2540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400" b="1"/>
            <a:t>別紙２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1"/>
  <sheetViews>
    <sheetView tabSelected="1" topLeftCell="A8" workbookViewId="0">
      <selection activeCell="C18" sqref="C18"/>
    </sheetView>
  </sheetViews>
  <sheetFormatPr defaultColWidth="31.25" defaultRowHeight="150.75" customHeight="1"/>
  <cols>
    <col min="1" max="1" width="10.875" customWidth="1"/>
    <col min="2" max="5" width="15.625" customWidth="1"/>
    <col min="6" max="6" width="16" customWidth="1"/>
  </cols>
  <sheetData>
    <row r="1" spans="1:7" ht="30.75" customHeight="1"/>
    <row r="2" spans="1:7" ht="45" customHeight="1">
      <c r="A2" s="16" t="s">
        <v>16</v>
      </c>
      <c r="B2" s="16"/>
      <c r="C2" s="16"/>
      <c r="D2" s="16"/>
      <c r="E2" s="16"/>
      <c r="F2" s="13"/>
      <c r="G2" s="13"/>
    </row>
    <row r="3" spans="1:7" s="1" customFormat="1" ht="50.1" customHeight="1">
      <c r="A3" s="2"/>
      <c r="B3" s="17" t="s">
        <v>14</v>
      </c>
      <c r="C3" s="17"/>
      <c r="D3" s="17" t="s">
        <v>15</v>
      </c>
      <c r="E3" s="17"/>
      <c r="F3" s="14"/>
    </row>
    <row r="4" spans="1:7" s="1" customFormat="1" ht="50.1" customHeight="1">
      <c r="A4" s="3"/>
      <c r="B4" s="7" t="s">
        <v>13</v>
      </c>
      <c r="C4" s="7" t="s">
        <v>12</v>
      </c>
      <c r="D4" s="7" t="s">
        <v>13</v>
      </c>
      <c r="E4" s="7" t="s">
        <v>12</v>
      </c>
    </row>
    <row r="5" spans="1:7" s="1" customFormat="1" ht="50.1" customHeight="1">
      <c r="A5" s="4" t="s">
        <v>2</v>
      </c>
      <c r="B5" s="8">
        <v>9</v>
      </c>
      <c r="C5" s="8">
        <v>9</v>
      </c>
      <c r="D5" s="8">
        <v>2</v>
      </c>
      <c r="E5" s="8">
        <v>2</v>
      </c>
    </row>
    <row r="6" spans="1:7" s="1" customFormat="1" ht="50.1" customHeight="1">
      <c r="A6" s="5" t="s">
        <v>3</v>
      </c>
      <c r="B6" s="9">
        <v>9</v>
      </c>
      <c r="C6" s="9">
        <f>SUM(B5+B6)</f>
        <v>18</v>
      </c>
      <c r="D6" s="9">
        <v>19</v>
      </c>
      <c r="E6" s="9">
        <f>SUM(D5+D6)</f>
        <v>21</v>
      </c>
    </row>
    <row r="7" spans="1:7" s="1" customFormat="1" ht="50.1" customHeight="1">
      <c r="A7" s="6" t="s">
        <v>1</v>
      </c>
      <c r="B7" s="10">
        <v>4</v>
      </c>
      <c r="C7" s="10">
        <f>SUM(B5+B6+B7)</f>
        <v>22</v>
      </c>
      <c r="D7" s="10">
        <v>6</v>
      </c>
      <c r="E7" s="12">
        <f>SUM(D5+D6+D7)</f>
        <v>27</v>
      </c>
      <c r="F7" s="15" t="s">
        <v>17</v>
      </c>
    </row>
    <row r="8" spans="1:7" s="1" customFormat="1" ht="50.1" customHeight="1">
      <c r="A8" s="3" t="s">
        <v>4</v>
      </c>
      <c r="B8" s="11">
        <v>3</v>
      </c>
      <c r="C8" s="11">
        <f>SUM(B5+B6+B7+B8)</f>
        <v>25</v>
      </c>
      <c r="D8" s="11">
        <v>0</v>
      </c>
      <c r="E8" s="11">
        <f>SUM(D5+D6+D7+D8)</f>
        <v>27</v>
      </c>
    </row>
    <row r="9" spans="1:7" s="1" customFormat="1" ht="50.1" customHeight="1">
      <c r="A9" s="4" t="s">
        <v>6</v>
      </c>
      <c r="B9" s="8">
        <v>1</v>
      </c>
      <c r="C9" s="8">
        <f>SUM(B5+B6+B7+B8+B9)</f>
        <v>26</v>
      </c>
      <c r="D9" s="8">
        <v>2</v>
      </c>
      <c r="E9" s="8">
        <f>SUM(D5+D6+D7+D8+D9)</f>
        <v>29</v>
      </c>
    </row>
    <row r="10" spans="1:7" s="1" customFormat="1" ht="50.1" customHeight="1">
      <c r="A10" s="4" t="s">
        <v>0</v>
      </c>
      <c r="B10" s="8">
        <v>12</v>
      </c>
      <c r="C10" s="8">
        <f>SUM(B5+B6+B7+B8+B9+B10)</f>
        <v>38</v>
      </c>
      <c r="D10" s="8">
        <v>5</v>
      </c>
      <c r="E10" s="8">
        <f>SUM(D5+D6+D7+D8+D9+D10)</f>
        <v>34</v>
      </c>
    </row>
    <row r="11" spans="1:7" s="1" customFormat="1" ht="50.1" customHeight="1">
      <c r="A11" s="4" t="s">
        <v>7</v>
      </c>
      <c r="B11" s="8">
        <v>48</v>
      </c>
      <c r="C11" s="8">
        <f>SUM(B5+B6+B7+B8+B9+B10+B11)</f>
        <v>86</v>
      </c>
      <c r="D11" s="8">
        <v>4</v>
      </c>
      <c r="E11" s="8">
        <f>SUM(D5+D6+D7+D8+D9+D10+D11)</f>
        <v>38</v>
      </c>
    </row>
    <row r="12" spans="1:7" s="1" customFormat="1" ht="50.1" customHeight="1">
      <c r="A12" s="5" t="s">
        <v>5</v>
      </c>
      <c r="B12" s="9">
        <v>65</v>
      </c>
      <c r="C12" s="9">
        <f>SUM(B5+B6+B7+B8+B9+B10+B11+B12)</f>
        <v>151</v>
      </c>
      <c r="D12" s="9">
        <v>12</v>
      </c>
      <c r="E12" s="9">
        <f>SUM(D5+D6+D7+D8+D9+D10+D11+D12)</f>
        <v>50</v>
      </c>
    </row>
    <row r="13" spans="1:7" s="1" customFormat="1" ht="50.1" customHeight="1">
      <c r="A13" s="6" t="s">
        <v>9</v>
      </c>
      <c r="B13" s="10">
        <v>5</v>
      </c>
      <c r="C13" s="10">
        <f>SUM(B5+B6+B7+B8+B9+B10+B11+B12+B13)</f>
        <v>156</v>
      </c>
      <c r="D13" s="10">
        <v>3</v>
      </c>
      <c r="E13" s="12">
        <f>SUM(D5+D6+D7+D8+D9+D10+D11+D12+D13)</f>
        <v>53</v>
      </c>
    </row>
    <row r="14" spans="1:7" s="1" customFormat="1" ht="50.1" customHeight="1">
      <c r="A14" s="3" t="s">
        <v>10</v>
      </c>
      <c r="B14" s="11">
        <v>12</v>
      </c>
      <c r="C14" s="11">
        <f>SUM(B5+B6+B7+B8+B9+B10+B11+B12+B13+B14)</f>
        <v>168</v>
      </c>
      <c r="D14" s="11"/>
      <c r="E14" s="11"/>
    </row>
    <row r="15" spans="1:7" s="1" customFormat="1" ht="50.1" customHeight="1">
      <c r="A15" s="7" t="s">
        <v>11</v>
      </c>
      <c r="B15" s="8">
        <v>5</v>
      </c>
      <c r="C15" s="8">
        <f>SUM(B5+B6+B7+B8+B9+B10+B11+B12+B13+B14+B15)</f>
        <v>173</v>
      </c>
      <c r="D15" s="8"/>
      <c r="E15" s="8"/>
    </row>
    <row r="16" spans="1:7" s="1" customFormat="1" ht="50.1" customHeight="1">
      <c r="A16" s="7" t="s">
        <v>8</v>
      </c>
      <c r="B16" s="8">
        <v>9</v>
      </c>
      <c r="C16" s="8">
        <f>SUM(B5+B6+B7+B8+B9+B10+B11+B12+B13+B14+B15+B16)</f>
        <v>182</v>
      </c>
      <c r="D16" s="8"/>
      <c r="E16" s="8"/>
    </row>
    <row r="17" ht="50.1" customHeight="1"/>
    <row r="18" ht="50.1" customHeight="1"/>
    <row r="19" ht="50.1" customHeight="1"/>
    <row r="20" ht="50.1" customHeight="1"/>
    <row r="21" ht="50.1" customHeight="1"/>
    <row r="22" ht="50.1" customHeight="1"/>
    <row r="23" ht="50.1" customHeight="1"/>
    <row r="24" ht="50.1" customHeight="1"/>
    <row r="25" ht="50.1" customHeight="1"/>
    <row r="26" ht="50.1" customHeight="1"/>
    <row r="27" ht="50.1" customHeight="1"/>
    <row r="28" ht="50.1" customHeight="1"/>
    <row r="29" ht="50.1" customHeight="1"/>
    <row r="30" ht="50.1" customHeight="1"/>
    <row r="31" ht="50.1" customHeight="1"/>
    <row r="32" ht="50.1" customHeight="1"/>
    <row r="33" ht="50.1" customHeight="1"/>
    <row r="34" ht="50.1" customHeight="1"/>
    <row r="35" ht="50.1" customHeight="1"/>
    <row r="36" ht="50.1" customHeight="1"/>
    <row r="37" ht="50.1" customHeight="1"/>
    <row r="38" ht="50.1" customHeight="1"/>
    <row r="39" ht="50.1" customHeight="1"/>
    <row r="40" ht="50.1" customHeight="1"/>
    <row r="41" ht="50.1" customHeight="1"/>
    <row r="42" ht="50.1" customHeight="1"/>
    <row r="43" ht="50.1" customHeight="1"/>
    <row r="44" ht="50.1" customHeight="1"/>
    <row r="45" ht="50.1" customHeight="1"/>
    <row r="46" ht="50.1" customHeight="1"/>
    <row r="47" ht="50.1" customHeight="1"/>
    <row r="48" ht="50.1" customHeight="1"/>
    <row r="49" ht="50.1" customHeight="1"/>
    <row r="50" ht="50.1" customHeight="1"/>
    <row r="51" ht="50.1" customHeight="1"/>
    <row r="52" ht="50.1" customHeight="1"/>
    <row r="53" ht="50.1" customHeight="1"/>
    <row r="54" ht="50.1" customHeight="1"/>
    <row r="55" ht="50.1" customHeight="1"/>
    <row r="56" ht="50.1" customHeight="1"/>
    <row r="57" ht="50.1" customHeight="1"/>
    <row r="58" ht="50.1" customHeight="1"/>
    <row r="59" ht="50.1" customHeight="1"/>
    <row r="60" ht="50.1" customHeight="1"/>
    <row r="61" ht="50.1" customHeight="1"/>
    <row r="62" ht="50.1" customHeight="1"/>
    <row r="63" ht="50.1" customHeight="1"/>
    <row r="64" ht="50.1" customHeight="1"/>
    <row r="65" ht="50.1" customHeight="1"/>
    <row r="66" ht="50.1" customHeight="1"/>
    <row r="67" ht="50.1" customHeight="1"/>
    <row r="68" ht="50.1" customHeight="1"/>
    <row r="69" ht="50.1" customHeight="1"/>
    <row r="70" ht="50.1" customHeight="1"/>
    <row r="71" ht="50.1" customHeight="1"/>
    <row r="72" ht="50.1" customHeight="1"/>
    <row r="73" ht="50.1" customHeight="1"/>
    <row r="74" ht="50.1" customHeight="1"/>
    <row r="75" ht="50.1" customHeight="1"/>
    <row r="76" ht="50.1" customHeight="1"/>
    <row r="77" ht="50.1" customHeight="1"/>
    <row r="78" ht="50.1" customHeight="1"/>
    <row r="79" ht="50.1" customHeight="1"/>
    <row r="80" ht="50.1" customHeight="1"/>
    <row r="81" ht="50.1" customHeight="1"/>
    <row r="82" ht="50.1" customHeight="1"/>
    <row r="83" ht="50.1" customHeight="1"/>
    <row r="84" ht="50.1" customHeight="1"/>
    <row r="85" ht="50.1" customHeight="1"/>
    <row r="86" ht="50.1" customHeight="1"/>
    <row r="87" ht="50.1" customHeight="1"/>
    <row r="88" ht="50.1" customHeight="1"/>
    <row r="89" ht="50.1" customHeight="1"/>
    <row r="90" ht="50.1" customHeight="1"/>
    <row r="91" ht="50.1" customHeight="1"/>
  </sheetData>
  <mergeCells count="3">
    <mergeCell ref="A2:E2"/>
    <mergeCell ref="B3:C3"/>
    <mergeCell ref="D3:E3"/>
  </mergeCells>
  <phoneticPr fontId="1"/>
  <printOptions horizontalCentered="1"/>
  <pageMargins left="1.1023622047244095" right="0" top="0.78740157480314965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長久手市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01115</dc:creator>
  <cp:lastModifiedBy>01115</cp:lastModifiedBy>
  <cp:lastPrinted>2020-01-30T11:35:52Z</cp:lastPrinted>
  <dcterms:created xsi:type="dcterms:W3CDTF">2020-01-27T05:27:01Z</dcterms:created>
  <dcterms:modified xsi:type="dcterms:W3CDTF">2020-02-07T08:59:48Z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2020-01-31T00:03:32Z</vt:filetime>
  </property>
</Properties>
</file>